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tabRatio="958" firstSheet="1" activeTab="7"/>
  </bookViews>
  <sheets>
    <sheet name="1.1 ЖИЛОЙ ФОНД по квартирно" sheetId="1" r:id="rId1"/>
    <sheet name="1.2 НЕЖИЛЫЕ ПОМЕЩЕНИЯ" sheetId="2" r:id="rId2"/>
    <sheet name="1.3 СООРУЖЕНИЯ" sheetId="3" r:id="rId3"/>
    <sheet name="РАЗДЕЛ 2 2.1ТРАНСПОРТ" sheetId="4" r:id="rId4"/>
    <sheet name="2.2 МАШИНЫ И ОБОРУДОВАНИЕ" sheetId="5" r:id="rId5"/>
    <sheet name="2.3 ПРОЧЕЕ" sheetId="6" r:id="rId6"/>
    <sheet name="РАЗДЕЛ 3 КАЗНА 3.1 НЕДВИЖИМОСТЬ" sheetId="7" r:id="rId7"/>
    <sheet name=" казна СООРУЖЕНИЯ" sheetId="8" r:id="rId8"/>
    <sheet name="КАЗНА ЗЕМЛЯ" sheetId="9" r:id="rId9"/>
    <sheet name="3.2 казна ДВИЖИМОЕ ТРАНСПОРТ" sheetId="10" r:id="rId10"/>
  </sheets>
  <definedNames/>
  <calcPr fullCalcOnLoad="1"/>
</workbook>
</file>

<file path=xl/sharedStrings.xml><?xml version="1.0" encoding="utf-8"?>
<sst xmlns="http://schemas.openxmlformats.org/spreadsheetml/2006/main" count="2406" uniqueCount="902">
  <si>
    <t>№
п/п</t>
  </si>
  <si>
    <t>Наименование</t>
  </si>
  <si>
    <t>Назначение</t>
  </si>
  <si>
    <t>Адрес 
местонахождения</t>
  </si>
  <si>
    <t>Год 
постройки</t>
  </si>
  <si>
    <t>Процент износа, %</t>
  </si>
  <si>
    <t>Балансовая стоимость, руб.</t>
  </si>
  <si>
    <t>Остаточная стоимость, руб.</t>
  </si>
  <si>
    <t>Состояние</t>
  </si>
  <si>
    <t>Действует</t>
  </si>
  <si>
    <t>Жилое здание</t>
  </si>
  <si>
    <t>Характеристика</t>
  </si>
  <si>
    <t>Правообладатель</t>
  </si>
  <si>
    <t xml:space="preserve">Кадастровый номер </t>
  </si>
  <si>
    <t>Приложение № 1</t>
  </si>
  <si>
    <t>Р Е Е С Т Р</t>
  </si>
  <si>
    <t>объектов муниципального имущества</t>
  </si>
  <si>
    <t>Реестровый номер</t>
  </si>
  <si>
    <t>Начисленная амортизация (износ)</t>
  </si>
  <si>
    <t>Кадастровая стоимость</t>
  </si>
  <si>
    <t>Гнездовского сельского поселения Смоленского района Смоленской  области</t>
  </si>
  <si>
    <t>Смоленская область, Смоленский район, д.Гнездово, д.39</t>
  </si>
  <si>
    <t>Смоленская область, Смоленский район,  д.Новое Куприно, ул.Железнодорожная, д.1</t>
  </si>
  <si>
    <t>Смоленская область, Смоленский район,  д.Новое Куприно, ул.Железнодорожная, д.2</t>
  </si>
  <si>
    <t>Смоленская область, Смоленский район,  д.Новое Куприно, ул.Железнодорожная, д.3</t>
  </si>
  <si>
    <t>Инвентарный номер</t>
  </si>
  <si>
    <t>01020047</t>
  </si>
  <si>
    <t>01020041</t>
  </si>
  <si>
    <t>01020042</t>
  </si>
  <si>
    <t>01020040</t>
  </si>
  <si>
    <r>
      <t>Общая площадь, м</t>
    </r>
    <r>
      <rPr>
        <i/>
        <vertAlign val="superscript"/>
        <sz val="10"/>
        <rFont val="Arial"/>
        <family val="2"/>
      </rPr>
      <t>2</t>
    </r>
  </si>
  <si>
    <t>01020038</t>
  </si>
  <si>
    <t>Смоленская область, Смоленский район,  д.Новое Куприно, ул.Железнодорожная, д.4</t>
  </si>
  <si>
    <t>Смоленская область, Смоленский район,  д.Ст. Куприно, 412км</t>
  </si>
  <si>
    <t>01020048</t>
  </si>
  <si>
    <t>Смоленская область, Смоленский район,  д.Новые Батеки, ул.Ковалева, д.4</t>
  </si>
  <si>
    <t>01020027</t>
  </si>
  <si>
    <t>Смоленская область, Смоленский район,  д.Новые Батеки, ул.Первомайская, д.20</t>
  </si>
  <si>
    <t>01020043</t>
  </si>
  <si>
    <t xml:space="preserve">36-квартирный жилой дом </t>
  </si>
  <si>
    <t>13/26</t>
  </si>
  <si>
    <t>13/15</t>
  </si>
  <si>
    <t>Смоленская область, Смоленский район,  д.Новые Батеки, ул.Северная, д.19</t>
  </si>
  <si>
    <t>01020016</t>
  </si>
  <si>
    <t xml:space="preserve">12-квартирный жилой дом </t>
  </si>
  <si>
    <t>Смоленская область, Смоленский район,  д.Новые Батеки, ул.Северная, д.20</t>
  </si>
  <si>
    <t>01020017</t>
  </si>
  <si>
    <t>14/4</t>
  </si>
  <si>
    <t>16/4</t>
  </si>
  <si>
    <t xml:space="preserve">4-квартирный жилой дом </t>
  </si>
  <si>
    <t>Смоленская область, Смоленский район,  д.Новые Батеки, ул.Школьная, д.11</t>
  </si>
  <si>
    <t>01020019</t>
  </si>
  <si>
    <t>Смоленская область, Смоленский район,  д.Новые Батеки, ул.Школьная , д.13</t>
  </si>
  <si>
    <t>01020020</t>
  </si>
  <si>
    <t xml:space="preserve">8-квартирный жилой дом </t>
  </si>
  <si>
    <t>Смоленская область, Смоленский район,  д.Новые Батеки, ул.Школьная, д.15</t>
  </si>
  <si>
    <t>01020021</t>
  </si>
  <si>
    <t>18/2</t>
  </si>
  <si>
    <t>18/3</t>
  </si>
  <si>
    <t>19/2</t>
  </si>
  <si>
    <t>19/5</t>
  </si>
  <si>
    <t>Смоленская область, Смоленский район,  д.Новые Батеки, ул.Школьная, д.16</t>
  </si>
  <si>
    <t>01020022</t>
  </si>
  <si>
    <t>Смоленская область, Смоленский район,  д.Новые Батеки, ул.Школьная, д.17</t>
  </si>
  <si>
    <t>01020023</t>
  </si>
  <si>
    <t>Смоленская область, Смоленский район,  д.Новые Батеки, ул.Школьная , д.17-А</t>
  </si>
  <si>
    <t>01020024</t>
  </si>
  <si>
    <t xml:space="preserve">16-комнатный жилой дом </t>
  </si>
  <si>
    <t>Смоленская область, Смоленский район,  д.Новые Батеки, ул.Школьная, д.18</t>
  </si>
  <si>
    <t>01020052</t>
  </si>
  <si>
    <t>67:18:1070101:813</t>
  </si>
  <si>
    <t>22/1</t>
  </si>
  <si>
    <t>22/2</t>
  </si>
  <si>
    <t>22/3</t>
  </si>
  <si>
    <t>22/4</t>
  </si>
  <si>
    <t>22/5</t>
  </si>
  <si>
    <t>22/7</t>
  </si>
  <si>
    <t>22/8</t>
  </si>
  <si>
    <t>22/9</t>
  </si>
  <si>
    <t>22/10</t>
  </si>
  <si>
    <t>22/11</t>
  </si>
  <si>
    <t>22/14</t>
  </si>
  <si>
    <t>22/16</t>
  </si>
  <si>
    <t xml:space="preserve">6-квартирный жилой дом </t>
  </si>
  <si>
    <t xml:space="preserve">2-квартирный жилой дом </t>
  </si>
  <si>
    <t xml:space="preserve">3-квартирный жилой дом </t>
  </si>
  <si>
    <t>Смоленская область, Смоленский район,  д.Новые Батеки, ул.Школьная, д.19</t>
  </si>
  <si>
    <t>01020025</t>
  </si>
  <si>
    <t>23/3</t>
  </si>
  <si>
    <t>23/7</t>
  </si>
  <si>
    <t>23/11</t>
  </si>
  <si>
    <t xml:space="preserve">18-квартирный жилой дом </t>
  </si>
  <si>
    <t>23/13</t>
  </si>
  <si>
    <t>23/14</t>
  </si>
  <si>
    <t>23/18</t>
  </si>
  <si>
    <t>Смоленская область, Смоленский район,  д.Ракитня-2, ул.Молодежная, д.1</t>
  </si>
  <si>
    <t>01020033</t>
  </si>
  <si>
    <t>24/2</t>
  </si>
  <si>
    <t>24/9</t>
  </si>
  <si>
    <t>24/14</t>
  </si>
  <si>
    <t>Смоленская область, Смоленский район,  д.Ракитня-2, ул.Молодежная, д.2</t>
  </si>
  <si>
    <t>01020049</t>
  </si>
  <si>
    <t>26/11</t>
  </si>
  <si>
    <t>26/33</t>
  </si>
  <si>
    <t>26/35</t>
  </si>
  <si>
    <t>Смоленская область, Смоленский район,  д.Ракитня-2, ул.Молодежная, д.3</t>
  </si>
  <si>
    <t>01020050</t>
  </si>
  <si>
    <t>Муниципальное образование Гнездовское сельское поселение Смоленского района Смоленской области</t>
  </si>
  <si>
    <t>27/3</t>
  </si>
  <si>
    <t>27/6</t>
  </si>
  <si>
    <t>27/9</t>
  </si>
  <si>
    <t>27/14</t>
  </si>
  <si>
    <t>27/21</t>
  </si>
  <si>
    <t>27/25</t>
  </si>
  <si>
    <t>27/26</t>
  </si>
  <si>
    <t>27/29</t>
  </si>
  <si>
    <t>27/31</t>
  </si>
  <si>
    <t>Смоленская область, Смоленский район,  д.Ракитня-2, ул.Молодежная, д.4</t>
  </si>
  <si>
    <t>01020036</t>
  </si>
  <si>
    <t>29/1</t>
  </si>
  <si>
    <t>29/3</t>
  </si>
  <si>
    <t>29/6</t>
  </si>
  <si>
    <t>29/12</t>
  </si>
  <si>
    <t>Смоленская область, Смоленский район,  д.Старые Батеки, ул.Баринова, д.1</t>
  </si>
  <si>
    <t>01020029</t>
  </si>
  <si>
    <t>30/1</t>
  </si>
  <si>
    <t>Смоленская область, Смоленский район,  д.Старые Батеки, ул.Баринова, д.2</t>
  </si>
  <si>
    <t>01020030</t>
  </si>
  <si>
    <t>31/5</t>
  </si>
  <si>
    <t>31/9</t>
  </si>
  <si>
    <t>31/13</t>
  </si>
  <si>
    <t>31/17</t>
  </si>
  <si>
    <t>31/18</t>
  </si>
  <si>
    <t>Смоленская область, Смоленский район,  д.Старые Батеки, ул.Баринова, д.3</t>
  </si>
  <si>
    <t>01020031</t>
  </si>
  <si>
    <t>Жилое здание (общежитие)</t>
  </si>
  <si>
    <t>Жилое помещение</t>
  </si>
  <si>
    <t>Квартира</t>
  </si>
  <si>
    <t>1.2    НЕЖИЛЫЕ ПОМЕЩЕНИЯ</t>
  </si>
  <si>
    <t xml:space="preserve">1.1   ОБЪЕКТЫ ЖИЛОГО ФОНДА </t>
  </si>
  <si>
    <t>67:14:0320226:116</t>
  </si>
  <si>
    <t>67:18:1110101:1030</t>
  </si>
  <si>
    <t>01020055</t>
  </si>
  <si>
    <t>01020056</t>
  </si>
  <si>
    <t>67:27:0011710:61</t>
  </si>
  <si>
    <t>01020057</t>
  </si>
  <si>
    <t>67:10:0010202:46</t>
  </si>
  <si>
    <t>01020054</t>
  </si>
  <si>
    <t>Административное здание-контора</t>
  </si>
  <si>
    <t>Смоленская область, Смоленский район, д.Новые Батеки, ул.Школьная, д.9</t>
  </si>
  <si>
    <t>01010010</t>
  </si>
  <si>
    <t>Административное здание-Школа</t>
  </si>
  <si>
    <t>Смоленская область, Смоленский район,  д.Старые Батеки, ул.Школьная, д.4</t>
  </si>
  <si>
    <t>01010009</t>
  </si>
  <si>
    <t>Здание-Баня</t>
  </si>
  <si>
    <t>Смоленская область, Смоленский район, д.Новые Батеки, ул.Северная</t>
  </si>
  <si>
    <t>01010003</t>
  </si>
  <si>
    <t>Здание дома культуры</t>
  </si>
  <si>
    <t xml:space="preserve">нежилое </t>
  </si>
  <si>
    <t>Смоленская область, Смоленский район, д.Новые Батеки, ул.Северная, д.20-А</t>
  </si>
  <si>
    <t>01010001</t>
  </si>
  <si>
    <t>Списано 31.12.2013г.</t>
  </si>
  <si>
    <t>2.1   ТРАНСПОРТ</t>
  </si>
  <si>
    <t>2 раздел реестра                                                                                                                                 ДВИЖИМОЕ ИМУЩЕСТВО</t>
  </si>
  <si>
    <t>Автомобиль Lada 210740</t>
  </si>
  <si>
    <t>01510004</t>
  </si>
  <si>
    <t>Год 
выпуска</t>
  </si>
  <si>
    <t>Машина вакуумная КО-503В-2</t>
  </si>
  <si>
    <t>Гос.№О599КМ67; №двиг.9112079</t>
  </si>
  <si>
    <t>Гос.№У722КУ67; №двиг. 478065</t>
  </si>
  <si>
    <t>01510005</t>
  </si>
  <si>
    <t>01510006</t>
  </si>
  <si>
    <t>Эксковатор ЭО2621В2</t>
  </si>
  <si>
    <t>Гос.№67СУ7611; №двиг. 476393</t>
  </si>
  <si>
    <t xml:space="preserve">1.3 СООРУЖЕНИЯ   </t>
  </si>
  <si>
    <t>Благоустройство</t>
  </si>
  <si>
    <t>01030026</t>
  </si>
  <si>
    <t>Канализация (д.Ракитня-2)</t>
  </si>
  <si>
    <t>01030018/520-С</t>
  </si>
  <si>
    <t>01030017</t>
  </si>
  <si>
    <t>Электролиния (д.Ракитня-2)</t>
  </si>
  <si>
    <t>01030024</t>
  </si>
  <si>
    <t>01030025</t>
  </si>
  <si>
    <t>Тепловая сеть (д.Ракитня-2)</t>
  </si>
  <si>
    <t>01030021/553-С</t>
  </si>
  <si>
    <t>67-67-01/170/2007-738</t>
  </si>
  <si>
    <t>67-67-01/170/2007-734</t>
  </si>
  <si>
    <t>Трубопровод горячего водоснабжения (д.Ракитня-2)</t>
  </si>
  <si>
    <t>Смоленская область, Смоленский район,
д.Ракитня-2</t>
  </si>
  <si>
    <t>01030022</t>
  </si>
  <si>
    <t>Водопроводная сеть (д.Ракитня-2)</t>
  </si>
  <si>
    <t>01030013/541-с</t>
  </si>
  <si>
    <t>67-67-01/170/2007-739</t>
  </si>
  <si>
    <t>нежилое</t>
  </si>
  <si>
    <t>Тепловая сеть (д.Новые Батеки)</t>
  </si>
  <si>
    <t>Смоленская область, Смоленский район,
д.Новые Батеки</t>
  </si>
  <si>
    <t>01030019/550-с</t>
  </si>
  <si>
    <t>67:18:1070101:949</t>
  </si>
  <si>
    <t>Канализация (д.Новые Батеки)</t>
  </si>
  <si>
    <t>01030014/562-с</t>
  </si>
  <si>
    <t>67-67-01/170/2008-338</t>
  </si>
  <si>
    <t>Водопровод (д.Новые Батеки)</t>
  </si>
  <si>
    <t>01030011</t>
  </si>
  <si>
    <t>67-67-01/170/2008-337</t>
  </si>
  <si>
    <t>Водопровод (д.Старые Батеки)</t>
  </si>
  <si>
    <t>Смоленская область, Смоленский район,
д.Старые Батеки</t>
  </si>
  <si>
    <t>01030012/506-С</t>
  </si>
  <si>
    <t>67-67-01/110/2007-759</t>
  </si>
  <si>
    <t>Канализация (д.Старые Батеки)</t>
  </si>
  <si>
    <t>01030015/507-С</t>
  </si>
  <si>
    <t>67-67-01/110/2007-757</t>
  </si>
  <si>
    <t>01030016</t>
  </si>
  <si>
    <t>Тепловая сеть (д.Старые Батеки)</t>
  </si>
  <si>
    <t>67-67-01/110/2007-758</t>
  </si>
  <si>
    <t>Гидротехническое сооружение пруда (д.Старые Батеки)</t>
  </si>
  <si>
    <t>67-67-01/094/2009-023</t>
  </si>
  <si>
    <t>Водозаборное соорежение и сети водопровода (д.Дачная-1)</t>
  </si>
  <si>
    <t>01030032</t>
  </si>
  <si>
    <t>01030033</t>
  </si>
  <si>
    <t>01030034</t>
  </si>
  <si>
    <t>01030035</t>
  </si>
  <si>
    <t>01030036</t>
  </si>
  <si>
    <t>Водозаборное соорежение и сети водопровода (д.Новые Батеки)</t>
  </si>
  <si>
    <t>01030030</t>
  </si>
  <si>
    <t>01030031</t>
  </si>
  <si>
    <t>Гидротехническое сооружение пруда (д.Новое Куприно)</t>
  </si>
  <si>
    <t>Смоленская область, Смоленский район,
д.Новое Куприно</t>
  </si>
  <si>
    <t>67-67-01/090/2008-846</t>
  </si>
  <si>
    <t>Газопровод (д.Ермаки)</t>
  </si>
  <si>
    <t>Смоленская область, Смоленский район,
д.Ермаки</t>
  </si>
  <si>
    <t>Газопровод (д.Старое Куприно)</t>
  </si>
  <si>
    <t>Смоленская область, Смоленский район,
д.Старое Куприно</t>
  </si>
  <si>
    <t>Газопровод (д.Ракитня-1, д.Нивищи)</t>
  </si>
  <si>
    <t>Смоленская область, Смоленский район,
д.Ракитня-1, д.Нивищи</t>
  </si>
  <si>
    <t>Газопровод (д.Новое Куприно)</t>
  </si>
  <si>
    <t>1 раздел реестра        НЕДВИЖИМОЕ ИМУЩЕСТВО</t>
  </si>
  <si>
    <t>Трубопровод  горячего  водоснабжения д.Старые  Батеки</t>
  </si>
  <si>
    <t>Трубопровод  горячего  водоснабжения д.Новые Батеки</t>
  </si>
  <si>
    <t>67-67-01/021/2008-052</t>
  </si>
  <si>
    <t>Шахтный колодец д. Дачная-1</t>
  </si>
  <si>
    <t>Смоленская область, Смоленский район,
д.Дачная-1</t>
  </si>
  <si>
    <t>01030029</t>
  </si>
  <si>
    <t>67:18:1050201:192</t>
  </si>
  <si>
    <t>Водонапорная башня д.Новые Батеки (1,8 кв.м)</t>
  </si>
  <si>
    <t>01030041/303-С</t>
  </si>
  <si>
    <t>1,8/20</t>
  </si>
  <si>
    <t>67-67-01/031/2007-606</t>
  </si>
  <si>
    <t>01030042/309-С</t>
  </si>
  <si>
    <t>67-67-01/031/2007-605</t>
  </si>
  <si>
    <t>Водонапорная башня д.Новые Батеки (1,2 кв.м)</t>
  </si>
  <si>
    <t>01030043/310-С</t>
  </si>
  <si>
    <t>1,2/20</t>
  </si>
  <si>
    <t>67-67-01/080/2007-244</t>
  </si>
  <si>
    <t>Водонапорная башня д.Старые Батеки (1,8 кв.м)</t>
  </si>
  <si>
    <t>01030044/305-С</t>
  </si>
  <si>
    <t>67-67-01/031/2007-604</t>
  </si>
  <si>
    <t>Канализационно-насосная станция д.Новые Батеки (29,4 кв.м)</t>
  </si>
  <si>
    <t>01030045/300-С</t>
  </si>
  <si>
    <t>1978</t>
  </si>
  <si>
    <t>67-67-01/072/2007-589</t>
  </si>
  <si>
    <t>Канализационно-насосная станция д.Старые Батеки (8,4 кв.м)</t>
  </si>
  <si>
    <t>01030046/296-С</t>
  </si>
  <si>
    <t>1984</t>
  </si>
  <si>
    <t>8,4/2,85</t>
  </si>
  <si>
    <t>67-67-01/072/2007-292</t>
  </si>
  <si>
    <t>Котельная д.Новые Батеки (246,5 кв.м)</t>
  </si>
  <si>
    <t>1980</t>
  </si>
  <si>
    <t>Котельная д.Ракитня-2 (410,1 кв.м.)</t>
  </si>
  <si>
    <t>01030048/9335</t>
  </si>
  <si>
    <t>01030047/9333</t>
  </si>
  <si>
    <t>1979</t>
  </si>
  <si>
    <t>Котельная д.Старые Батеки (138,5 кв.м)</t>
  </si>
  <si>
    <t>01030049/9334</t>
  </si>
  <si>
    <t>Очистные сооружения д.Новые Батеки (19,6 кв.м.)</t>
  </si>
  <si>
    <t>01030050/9337</t>
  </si>
  <si>
    <t>19,6/2,86</t>
  </si>
  <si>
    <t>67-67-01/080/2007-004</t>
  </si>
  <si>
    <t>Артезианская скважина д.Старые  Батеки (8,1 кв.м)</t>
  </si>
  <si>
    <t>01030051/304-С</t>
  </si>
  <si>
    <t>1990</t>
  </si>
  <si>
    <t>8,1/2,77</t>
  </si>
  <si>
    <t>67-67-01/032/2007-923</t>
  </si>
  <si>
    <t>Артезианская скважина д.Новые Батеки (13,2 кв.м.)</t>
  </si>
  <si>
    <t>01030052/302-С</t>
  </si>
  <si>
    <t>67-67-01/078/2007-190</t>
  </si>
  <si>
    <t>Артезианская скважина д.Новые Батеки (8.7 кв.м.)</t>
  </si>
  <si>
    <t>01030053/301-С</t>
  </si>
  <si>
    <t>67-67-01/078/2007-191</t>
  </si>
  <si>
    <t>Артезианская скважина д.Новые Батеки (пл.12.6 кв.м)</t>
  </si>
  <si>
    <t>01030054/295-С</t>
  </si>
  <si>
    <t>12,6/2</t>
  </si>
  <si>
    <t>67-67-01/032/2007-922</t>
  </si>
  <si>
    <t>1966</t>
  </si>
  <si>
    <t>1970</t>
  </si>
  <si>
    <t>Смоленская область, Смоленский район,
д. Сипачи</t>
  </si>
  <si>
    <t>01030055</t>
  </si>
  <si>
    <t>Шахтный колодец д.Сипачи (глуб. 3,6 м.)</t>
  </si>
  <si>
    <t>05.12.2008</t>
  </si>
  <si>
    <t>16.09.2015</t>
  </si>
  <si>
    <t xml:space="preserve">Смоленская область, Смоленский район, д.Старые Батеки
</t>
  </si>
  <si>
    <t>Жилая квартира</t>
  </si>
  <si>
    <t>Смоленская область, Смоленский район,  д.Новые Батеки, ул.Северная, д.19, кв.15</t>
  </si>
  <si>
    <t>Смоленская область, Смоленский район,  д.Новые Батеки, ул.Северная, д.19, кв.26</t>
  </si>
  <si>
    <t>Смоленская область, Смоленский район,  д.Новые Батеки, ул.Северная, д.20, кв.4</t>
  </si>
  <si>
    <t>Смоленская область, Смоленский район,  д.Новые Батеки, ул.Школьная, д.11, кв.4</t>
  </si>
  <si>
    <t>Смоленская область, Смоленский район,  д.Новые Батеки, ул.Школьная, д.15, кв.2</t>
  </si>
  <si>
    <t>Смоленская область, Смоленский район,  д.Новые Батеки, ул.Школьная, д.15, кв.3</t>
  </si>
  <si>
    <t>Смоленская область, Смоленский район,  д.Новые Батеки, ул.Школьная, д.16, кв.2</t>
  </si>
  <si>
    <t>Смоленская область, Смоленский район,  д.Новые Батеки, ул.Школьная, д.16, кв.5</t>
  </si>
  <si>
    <t>20/9</t>
  </si>
  <si>
    <t>Смоленская область, Смоленский район,  д.Новые Батеки, ул.Школьная, д.17, кв.9</t>
  </si>
  <si>
    <t>Жилая комната</t>
  </si>
  <si>
    <t>Смоленская область, Смоленский район,  д.Новые Батеки, ул.Школьная, д.18, ком.1</t>
  </si>
  <si>
    <t>Смоленская область, Смоленский район,  д.Новые Батеки, ул.Школьная, д.18, ком.2</t>
  </si>
  <si>
    <t>Смоленская область, Смоленский район,  д.Новые Батеки, ул.Школьная, д.18, ком.3</t>
  </si>
  <si>
    <t>Смоленская область, Смоленский район,  д.Новые Батеки, ул.Школьная, д.18, ком.4</t>
  </si>
  <si>
    <t>Смоленская область, Смоленский район,  д.Новые Батеки, ул.Школьная, д.18, ком.5</t>
  </si>
  <si>
    <t>Смоленская область, Смоленский район,  д.Новые Батеки, ул.Школьная, д.18, ком.7</t>
  </si>
  <si>
    <t>Смоленская область, Смоленский район,  д.Новые Батеки, ул.Школьная, д.18, ком.8</t>
  </si>
  <si>
    <t>Смоленская область, Смоленский район,  д.Новые Батеки, ул.Школьная, д.18, ком.9</t>
  </si>
  <si>
    <t>Смоленская область, Смоленский район,  д.Новые Батеки, ул.Школьная, д.18, ком.10</t>
  </si>
  <si>
    <t>Смоленская область, Смоленский район,  д.Новые Батеки, ул.Школьная, д.18, ком.11</t>
  </si>
  <si>
    <t>Смоленская область, Смоленский район,  д.Новые Батеки, ул.Школьная, д.18, ком.14</t>
  </si>
  <si>
    <t>Смоленская область, Смоленский район,  д.Новые Батеки, ул.Школьная, д.18, ком.16</t>
  </si>
  <si>
    <t>Смоленская область, Смоленский район,  д.Новые Батеки, ул.Школьная, д.19, кв.3</t>
  </si>
  <si>
    <t>Смоленская область, Смоленский район,  д.Новые Батеки, ул.Школьная, д.19, кв.7</t>
  </si>
  <si>
    <t>Смоленская область, Смоленский район,  д.Новые Батеки, ул.Школьная, д.19, кв.11</t>
  </si>
  <si>
    <t>Смоленская область, Смоленский район,  д.Новые Батеки, ул.Школьная, д.19, кв.13</t>
  </si>
  <si>
    <t>Смоленская область, Смоленский район,  д.Новые Батеки, ул.Школьная, д.19, кв.14</t>
  </si>
  <si>
    <t>Смоленская область, Смоленский район,  д.Новые Батеки, ул.Школьная, д.19, кв.18</t>
  </si>
  <si>
    <t>Смоленская область, Смоленский район,  д.Ракитня-2, ул.Молодежная, д.1, кв.2</t>
  </si>
  <si>
    <t>Смоленская область, Смоленский район,  д.Ракитня-2, ул.Молодежная, д.1, кв.9</t>
  </si>
  <si>
    <t>Смоленская область, Смоленский район,  д.Ракитня-2, ул.Молодежная, д.1, кв.14</t>
  </si>
  <si>
    <t>25/6</t>
  </si>
  <si>
    <t>Смоленская область, Смоленский район,  д.Ракитня-2, ул.Молодежная, д.2, кв.6</t>
  </si>
  <si>
    <t>25/16</t>
  </si>
  <si>
    <t>Смоленская область, Смоленский район,  д.Ракитня-2, ул.Молодежная, д.2, кв.16</t>
  </si>
  <si>
    <t>Смоленская область, Смоленский район,  д.Ракитня-2, ул.Молодежная, д.3, кв.11</t>
  </si>
  <si>
    <t>Смоленская область, Смоленский район,  д.Ракитня-2, ул.Молодежная, д.3, кв.33</t>
  </si>
  <si>
    <t>Смоленская область, Смоленский район,  д.Ракитня-2, ул.Молодежная, д.3, кв.35</t>
  </si>
  <si>
    <t>67:18:1060101:400</t>
  </si>
  <si>
    <t>Смоленская область, Смоленский район,  д.Ракитня-2, ул.Молодежная, д.4, кв.3</t>
  </si>
  <si>
    <t>Смоленская область, Смоленский район,  д.Ракитня-2, ул.Молодежная, д.4, кв.6</t>
  </si>
  <si>
    <t>Смоленская область, Смоленский район,  д.Ракитня-2, ул.Молодежная, д.4, кв.9</t>
  </si>
  <si>
    <t>Смоленская область, Смоленский район,  д.Ракитня-2, ул.Молодежная, д.4, кв.14</t>
  </si>
  <si>
    <t>Смоленская область, Смоленский район,  д.Ракитня-2, ул.Молодежная, д.4, кв.21</t>
  </si>
  <si>
    <t>Смоленская область, Смоленский район,  д.Ракитня-2, ул.Молодежная, д.4, кв.25</t>
  </si>
  <si>
    <t>Смоленская область, Смоленский район,  д.Ракитня-2, ул.Молодежная, д.4, кв.26</t>
  </si>
  <si>
    <t>Смоленская область, Смоленский район,  д.Ракитня-2, ул.Молодежная, д.4, кв.29</t>
  </si>
  <si>
    <t>Смоленская область, Смоленский район,  д.Ракитня-2, ул.Молодежная, д.4, кв.31</t>
  </si>
  <si>
    <t>Смоленская область, Смоленский район,  д.Старые Батеки, ул.Баринова, д.1, кв.1</t>
  </si>
  <si>
    <t>Смоленская область, Смоленский район,  д.Старые Батеки, ул.Баринова, д.1, кв.3</t>
  </si>
  <si>
    <t>Смоленская область, Смоленский район,  д.Старые Батеки, ул.Баринова, д.1, кв.6</t>
  </si>
  <si>
    <t>Смоленская область, Смоленский район,  д.Старые Батеки, ул.Баринова, д.1, кв.12</t>
  </si>
  <si>
    <t>Смоленская область, Смоленский район,  д.Старые Батеки, ул.Баринова, д.2, кв.1</t>
  </si>
  <si>
    <t>Смоленская область, Смоленский район,  д.Старые Батеки, ул.Баринова, д.3, кв.5</t>
  </si>
  <si>
    <t>Смоленская область, Смоленский район,  д.Старые Батеки, ул.Баринова, д.3, кв.9</t>
  </si>
  <si>
    <t>Смоленская область, Смоленский район,  д.Старые Батеки, ул.Баринова, д.3, кв.13</t>
  </si>
  <si>
    <t>Смоленская область, Смоленский район,  д.Старые Батеки, ул.Баринова, д.3, кв.17</t>
  </si>
  <si>
    <t>Смоленская область, Смоленский район,  д.Старые Батеки, ул.Баринова, д.3, кв.18</t>
  </si>
  <si>
    <t>казна</t>
  </si>
  <si>
    <t>Дата возникновения и прекращения права муниципальной собственности</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</si>
  <si>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или прекращения</t>
  </si>
  <si>
    <t>22/12</t>
  </si>
  <si>
    <t>Смоленская область, Смоленский район,  д.Новые Батеки, ул.Школьная, д.18, ком.12</t>
  </si>
  <si>
    <t>3 раздел реестра        КАЗНА</t>
  </si>
  <si>
    <t>6</t>
  </si>
  <si>
    <t>7</t>
  </si>
  <si>
    <t>8</t>
  </si>
  <si>
    <t>9</t>
  </si>
  <si>
    <t>10</t>
  </si>
  <si>
    <t>11</t>
  </si>
  <si>
    <t>12</t>
  </si>
  <si>
    <t>не зарегистрировано</t>
  </si>
  <si>
    <t>Дата основания</t>
  </si>
  <si>
    <t>Постановление №207 от 27.12.2017г.</t>
  </si>
  <si>
    <t>-</t>
  </si>
  <si>
    <t xml:space="preserve">Забор сварной усиленный из сетки рабицы в уголке, высота 1,5м </t>
  </si>
  <si>
    <t>Смоленская область, Смоленский район,
д.Ракитня-2 (муниципальное кладбище)</t>
  </si>
  <si>
    <t>01030056</t>
  </si>
  <si>
    <t>итого</t>
  </si>
  <si>
    <t>Трубопровод горячего водоснабжения (д.Старые Батеки)</t>
  </si>
  <si>
    <t>01030023</t>
  </si>
  <si>
    <t>01030020/508-С</t>
  </si>
  <si>
    <t>Итого</t>
  </si>
  <si>
    <t>01040001</t>
  </si>
  <si>
    <t>01040002</t>
  </si>
  <si>
    <t>01040003</t>
  </si>
  <si>
    <t>01040004</t>
  </si>
  <si>
    <t>01040005</t>
  </si>
  <si>
    <t>01040006</t>
  </si>
  <si>
    <t>01040007</t>
  </si>
  <si>
    <t>01040008</t>
  </si>
  <si>
    <t>01040009</t>
  </si>
  <si>
    <t>01040010</t>
  </si>
  <si>
    <t>01040011</t>
  </si>
  <si>
    <t>01040012</t>
  </si>
  <si>
    <t>01040013</t>
  </si>
  <si>
    <t>01040014</t>
  </si>
  <si>
    <t>01040015</t>
  </si>
  <si>
    <t>Земельный участок сельскохозяйственного назначения</t>
  </si>
  <si>
    <t>01040016</t>
  </si>
  <si>
    <t>01040017</t>
  </si>
  <si>
    <t>Земельный участок ЛПХ</t>
  </si>
  <si>
    <t>Кад.№ 67:18:1000101:97</t>
  </si>
  <si>
    <t>Кад.№ 67:18:0010302:155</t>
  </si>
  <si>
    <t>в аренде ООО «Коммунальные системы «Гнездово»</t>
  </si>
  <si>
    <t>Кад. № 67:18:1070101:518</t>
  </si>
  <si>
    <t>Кад. № 67:18:1070101:519</t>
  </si>
  <si>
    <t>Кад. № 67:18:1070101:533</t>
  </si>
  <si>
    <t>Кад. № 67:18:1070101:512</t>
  </si>
  <si>
    <t>Кад. №67:18:0010302:153</t>
  </si>
  <si>
    <t>Кад.№ 67:18:1000101:70</t>
  </si>
  <si>
    <t>Кад. № 67:18:1060201:3</t>
  </si>
  <si>
    <t>Кад. № 67:18:1070101:509</t>
  </si>
  <si>
    <t>Кад. № 67:18:1000101:71</t>
  </si>
  <si>
    <t>Земельный участок</t>
  </si>
  <si>
    <t>Кад. № 67:18:0010302:405</t>
  </si>
  <si>
    <t>Кад. № 67:18:1050201:195</t>
  </si>
  <si>
    <t>Кад. № 67:18:1060101:405</t>
  </si>
  <si>
    <t>Кад.№67:18:1070101:1134</t>
  </si>
  <si>
    <t>Кад. № 67:18:1060101:82</t>
  </si>
  <si>
    <t>Земельный участок ИЖС</t>
  </si>
  <si>
    <t>Кад.№ 67:18:0040202:251</t>
  </si>
  <si>
    <t>Кад.№ 67:18:0040202:241</t>
  </si>
  <si>
    <t>Кад.№ 67:18:1000101:69</t>
  </si>
  <si>
    <t>Кад.№67:18:1070101:1510</t>
  </si>
  <si>
    <t>Кад.№67:18:1070101:1489</t>
  </si>
  <si>
    <t>Кад.№67:18:2530101:698</t>
  </si>
  <si>
    <t>Кад.№67:18:2530101:699</t>
  </si>
  <si>
    <t>Кад.№67:18:2530101:702</t>
  </si>
  <si>
    <t>Кад.№67:18:2530101:703</t>
  </si>
  <si>
    <t>Кад.№67:18:2530101:704</t>
  </si>
  <si>
    <t>Кад.№67:18:2530101:705</t>
  </si>
  <si>
    <t>Кад.№67:18:2530101:709</t>
  </si>
  <si>
    <t>Кад.№67:18:2530101:710</t>
  </si>
  <si>
    <t>Кад.№67:18:2530101:713</t>
  </si>
  <si>
    <t>Кад.№67:18:2530101:714</t>
  </si>
  <si>
    <t>Кад.№67:18:2530101:715</t>
  </si>
  <si>
    <t>Кад.№67:18:2530101:716</t>
  </si>
  <si>
    <t>Кад.№67:18:2530101:717</t>
  </si>
  <si>
    <t>Кад.№67:18:2530101:719</t>
  </si>
  <si>
    <t>Смоленская область, Смоленский район, д.Новое Куприно</t>
  </si>
  <si>
    <t>Земельный участок под Гидротехническим сооружением (дамба-плотина) д.Новое Куприно</t>
  </si>
  <si>
    <t>Смоленская область, Смоленский район, д.Новые Батеки</t>
  </si>
  <si>
    <t>Земельный участок под водонапорной башней и артезианской скважиной д.Новые Батеки</t>
  </si>
  <si>
    <t>Кад. № 67:18:1070101:511</t>
  </si>
  <si>
    <t>Земельный участок под котельной д.Новые Батеки</t>
  </si>
  <si>
    <t>Земельный участок под очистными сооружениями д.Новые Батеки</t>
  </si>
  <si>
    <t>Земельный участок под водонапорной башней и артезианской скважиной д.Старые Батеки</t>
  </si>
  <si>
    <t>Смоленская область, Смоленский район, д.Старые Батеки</t>
  </si>
  <si>
    <t>Земельный участок под котельной д.Старые Батеки</t>
  </si>
  <si>
    <t>Земельный участок под котельной д.Ракитня-2</t>
  </si>
  <si>
    <t>Смоленская область, Смоленский район, д.Ракитня-2</t>
  </si>
  <si>
    <t>Земельный участок под КНС д.Новые Батеки</t>
  </si>
  <si>
    <t>Земельный участок под КНС д.Старые Батеки</t>
  </si>
  <si>
    <t>Земельный участок под кладбищем д.Старые Батеки</t>
  </si>
  <si>
    <t>Земельный участок под шахтный колодец д.Сипачи</t>
  </si>
  <si>
    <t>Смоленская область, Смоленский район, д.Сипачи, ул.Северная</t>
  </si>
  <si>
    <t>Земельный участок под муниципальным кладбищем д.Ракитня-2</t>
  </si>
  <si>
    <t>01040018</t>
  </si>
  <si>
    <t>Смоленская область, Смоленский район, д.Дачная-1</t>
  </si>
  <si>
    <t>01040019</t>
  </si>
  <si>
    <t>Кад. № 67:18:0040202:231</t>
  </si>
  <si>
    <t>01040021</t>
  </si>
  <si>
    <t>01040020</t>
  </si>
  <si>
    <t>01040022</t>
  </si>
  <si>
    <t>01040023</t>
  </si>
  <si>
    <t>01040024</t>
  </si>
  <si>
    <t>01040025</t>
  </si>
  <si>
    <t>01040026</t>
  </si>
  <si>
    <t>01040027</t>
  </si>
  <si>
    <t>01040028</t>
  </si>
  <si>
    <t>01040029</t>
  </si>
  <si>
    <t>01040030</t>
  </si>
  <si>
    <t>01040031</t>
  </si>
  <si>
    <t>01040032</t>
  </si>
  <si>
    <t>01040033</t>
  </si>
  <si>
    <t>01040034</t>
  </si>
  <si>
    <t>01040035</t>
  </si>
  <si>
    <t>01040036</t>
  </si>
  <si>
    <t>01040037</t>
  </si>
  <si>
    <t>01040038</t>
  </si>
  <si>
    <t>01040039</t>
  </si>
  <si>
    <t>01040040</t>
  </si>
  <si>
    <t>Кад.№67:18:1070101:1389</t>
  </si>
  <si>
    <t>в аренде ИП Тимофеев Дмитрий Николаевич</t>
  </si>
  <si>
    <t>01040041</t>
  </si>
  <si>
    <t>Кад.№67:18:1070101:1324</t>
  </si>
  <si>
    <t>Смоленская область, Смоленский район, д.Нивищи</t>
  </si>
  <si>
    <t>01040042</t>
  </si>
  <si>
    <t>Кад.№67:18:1050101:38</t>
  </si>
  <si>
    <t>01040043</t>
  </si>
  <si>
    <t>Кад.№67:18:1070101:1253</t>
  </si>
  <si>
    <t>01040044</t>
  </si>
  <si>
    <t>Кад.№67:18:0040202:238</t>
  </si>
  <si>
    <t xml:space="preserve">Земельный участок </t>
  </si>
  <si>
    <t>01040045</t>
  </si>
  <si>
    <t>Кад.№67:18:1070101:794</t>
  </si>
  <si>
    <t>в аренде ООО "Черное"</t>
  </si>
  <si>
    <t>01040046</t>
  </si>
  <si>
    <t>Кад.№67:18:1070101:1627</t>
  </si>
  <si>
    <t xml:space="preserve">Земельный участок под Гидротехническим сооружением пруда д. Старые Батеки </t>
  </si>
  <si>
    <t>67:18:1060101:335</t>
  </si>
  <si>
    <t>67:18:0990101:263</t>
  </si>
  <si>
    <t>67:18:1060201:65</t>
  </si>
  <si>
    <t>8,7/2,28</t>
  </si>
  <si>
    <t>Кол-во</t>
  </si>
  <si>
    <t>2</t>
  </si>
  <si>
    <t>3</t>
  </si>
  <si>
    <t>Бензопила  Stihl MS 180</t>
  </si>
  <si>
    <t>01360025</t>
  </si>
  <si>
    <t>Подставка под пожарный гидрант</t>
  </si>
  <si>
    <t>01360041</t>
  </si>
  <si>
    <t>Мотопомпа</t>
  </si>
  <si>
    <t>01360042</t>
  </si>
  <si>
    <t>Сканер НР Scanjet G 2710</t>
  </si>
  <si>
    <t>01360062</t>
  </si>
  <si>
    <t>Системный блок</t>
  </si>
  <si>
    <t>01360063</t>
  </si>
  <si>
    <t>Принтер HP P1102</t>
  </si>
  <si>
    <t>01360064</t>
  </si>
  <si>
    <t>Видеокамера Sony HDR-CX 130E</t>
  </si>
  <si>
    <t>01360065</t>
  </si>
  <si>
    <t>Принтер Laser</t>
  </si>
  <si>
    <t>01360068</t>
  </si>
  <si>
    <t>Монитор LCD Viev Sonic 19 VP930</t>
  </si>
  <si>
    <t>01360071</t>
  </si>
  <si>
    <t>Принтер/сканер</t>
  </si>
  <si>
    <t>01360080</t>
  </si>
  <si>
    <t>Мотокоса Husgvarna 333 R 9667731-01</t>
  </si>
  <si>
    <t>01360086</t>
  </si>
  <si>
    <t>01360087</t>
  </si>
  <si>
    <t>Компьютер в сборе</t>
  </si>
  <si>
    <t>01360088</t>
  </si>
  <si>
    <t>Копир Canon FC-108</t>
  </si>
  <si>
    <t>01360091</t>
  </si>
  <si>
    <t>Фотоаппарат Canon PowerShof</t>
  </si>
  <si>
    <t>01360095</t>
  </si>
  <si>
    <t>Системный блок i3-4150/4 Gb/1000</t>
  </si>
  <si>
    <t>01360097</t>
  </si>
  <si>
    <t>Монитор 21.5 LG</t>
  </si>
  <si>
    <t>01360098</t>
  </si>
  <si>
    <t>Телевизор LED 32</t>
  </si>
  <si>
    <t>01360103</t>
  </si>
  <si>
    <t>Монитор 21.5 Acer</t>
  </si>
  <si>
    <t>01360104</t>
  </si>
  <si>
    <t>Принтер Canon</t>
  </si>
  <si>
    <t>01360105</t>
  </si>
  <si>
    <t>ИБП APCBK500</t>
  </si>
  <si>
    <t>01360106</t>
  </si>
  <si>
    <t>Системный блок i3-4150/4</t>
  </si>
  <si>
    <t>01360107</t>
  </si>
  <si>
    <t>01360108</t>
  </si>
  <si>
    <t>Многофункциональное устройство Kyocera V2035DN(принтер-сканер)</t>
  </si>
  <si>
    <t>01360109</t>
  </si>
  <si>
    <t>01360110</t>
  </si>
  <si>
    <t>01360112</t>
  </si>
  <si>
    <t>01360115</t>
  </si>
  <si>
    <t>01360116</t>
  </si>
  <si>
    <t>01360117</t>
  </si>
  <si>
    <t>Источник  бесперебойного питания Back Pro 600</t>
  </si>
  <si>
    <t>01360118</t>
  </si>
  <si>
    <t>Сканер HP ScanJef 300</t>
  </si>
  <si>
    <t>01360121</t>
  </si>
  <si>
    <t>Переплетчик на пластиковую пружину</t>
  </si>
  <si>
    <t>01360122</t>
  </si>
  <si>
    <t>Шредер Fellowes</t>
  </si>
  <si>
    <t>01360123</t>
  </si>
  <si>
    <t xml:space="preserve">Стоимость </t>
  </si>
  <si>
    <t xml:space="preserve">Наименование </t>
  </si>
  <si>
    <t>№ п\п</t>
  </si>
  <si>
    <t>2.2 МАШИНЫ И ОБОРУДОВАНИЕ</t>
  </si>
  <si>
    <t>4</t>
  </si>
  <si>
    <t>5</t>
  </si>
  <si>
    <t>ИТОГО</t>
  </si>
  <si>
    <t xml:space="preserve">Источник  бесперебойного питания Back Pro 500 </t>
  </si>
  <si>
    <t>Принтер HP LaserJet P2035  </t>
  </si>
  <si>
    <t>Ноутбук Lenovo</t>
  </si>
  <si>
    <t>Смоленская область, Смоленский район,
д.Новые Батеки, ул.Школьная, д.9</t>
  </si>
  <si>
    <t>Администрация Гнездовского сельского поселения Смоленского района Смоленской области</t>
  </si>
  <si>
    <t xml:space="preserve">Копировальный принтер-сканер Canon I -SENSYS </t>
  </si>
  <si>
    <t xml:space="preserve">Телефон мобильный  Lenovo </t>
  </si>
  <si>
    <t>Системный блок СИНТО</t>
  </si>
  <si>
    <t xml:space="preserve">Принтер  HP Color Laser Pro CP1025 </t>
  </si>
  <si>
    <t>Стол компьютерный офисный угловой</t>
  </si>
  <si>
    <t>01630025</t>
  </si>
  <si>
    <t>01630026</t>
  </si>
  <si>
    <t>01630027</t>
  </si>
  <si>
    <t>01630028</t>
  </si>
  <si>
    <t>Стол компьютерный  "Анна"</t>
  </si>
  <si>
    <t>01630029</t>
  </si>
  <si>
    <t>01630032</t>
  </si>
  <si>
    <t>01630033</t>
  </si>
  <si>
    <t>01630034</t>
  </si>
  <si>
    <t>01630035</t>
  </si>
  <si>
    <t>01630036</t>
  </si>
  <si>
    <t>Тумба АГТ  каб.главы</t>
  </si>
  <si>
    <t>01630038</t>
  </si>
  <si>
    <t>Стол подставка СБ каб.главы</t>
  </si>
  <si>
    <t>01630039</t>
  </si>
  <si>
    <t>01630040</t>
  </si>
  <si>
    <t>01630041</t>
  </si>
  <si>
    <t>01630049</t>
  </si>
  <si>
    <t>01630051</t>
  </si>
  <si>
    <t>01630052</t>
  </si>
  <si>
    <t>01630054</t>
  </si>
  <si>
    <t>01630055</t>
  </si>
  <si>
    <t>01630056</t>
  </si>
  <si>
    <t>01630057</t>
  </si>
  <si>
    <t>01630059</t>
  </si>
  <si>
    <t>Стеллаж  встроенный</t>
  </si>
  <si>
    <t>01630063</t>
  </si>
  <si>
    <t>ШКАФ КБ 05</t>
  </si>
  <si>
    <t>01630079</t>
  </si>
  <si>
    <t>Горка малая</t>
  </si>
  <si>
    <t>01630125</t>
  </si>
  <si>
    <t>Карусель 4-х местная</t>
  </si>
  <si>
    <t>01630127</t>
  </si>
  <si>
    <t>01630128</t>
  </si>
  <si>
    <t>Качели одноместные</t>
  </si>
  <si>
    <t>01630129</t>
  </si>
  <si>
    <t>01630130</t>
  </si>
  <si>
    <t>01630133</t>
  </si>
  <si>
    <t>Спортивный городок</t>
  </si>
  <si>
    <t>01630137</t>
  </si>
  <si>
    <t>Мегафон ручной МЕТА 2620</t>
  </si>
  <si>
    <t>01630145</t>
  </si>
  <si>
    <t>Микшер-усилитель</t>
  </si>
  <si>
    <t>01630146</t>
  </si>
  <si>
    <t>Двухполосный рупорный громкоговоритель</t>
  </si>
  <si>
    <t>01630148</t>
  </si>
  <si>
    <t>Настольный микрофон РТТ-100</t>
  </si>
  <si>
    <t>01630149</t>
  </si>
  <si>
    <t>Генератор бензиновый</t>
  </si>
  <si>
    <t>01630155</t>
  </si>
  <si>
    <t>01630157</t>
  </si>
  <si>
    <t>Контейнер для ТБО</t>
  </si>
  <si>
    <t>01630163</t>
  </si>
  <si>
    <t>01630164</t>
  </si>
  <si>
    <t>01630165</t>
  </si>
  <si>
    <t>01630166</t>
  </si>
  <si>
    <t>Переплетчик Giadwork</t>
  </si>
  <si>
    <t>01630170</t>
  </si>
  <si>
    <t>Пакетный ламинатор PRO MS-A4</t>
  </si>
  <si>
    <t>01630171</t>
  </si>
  <si>
    <t>01630172</t>
  </si>
  <si>
    <t>01630173</t>
  </si>
  <si>
    <t>01630174</t>
  </si>
  <si>
    <t>01630175</t>
  </si>
  <si>
    <t>01630176</t>
  </si>
  <si>
    <t>Песочница с крышкой д.Новые Батеки</t>
  </si>
  <si>
    <t>01630177</t>
  </si>
  <si>
    <t>Скамья д. Новые Батеки (6 шт.)</t>
  </si>
  <si>
    <t>01630178</t>
  </si>
  <si>
    <t>Рукоход д.Новые Батеки</t>
  </si>
  <si>
    <t>01630180</t>
  </si>
  <si>
    <t>Ниткошвейная машина Buiros Y-168A</t>
  </si>
  <si>
    <t>01630181</t>
  </si>
  <si>
    <t>Кондиционер RODA RS-07A/RU-SO7A</t>
  </si>
  <si>
    <t>01630182</t>
  </si>
  <si>
    <t>01630183</t>
  </si>
  <si>
    <t>Лодка "Стрим-2900К"</t>
  </si>
  <si>
    <t>01630184</t>
  </si>
  <si>
    <t>Сотовый стационарный GSM телефон Orgtel Top Phon</t>
  </si>
  <si>
    <t>01630186</t>
  </si>
  <si>
    <t>Мобильное помещение для размещения общественных спасательных постов</t>
  </si>
  <si>
    <t>01630187</t>
  </si>
  <si>
    <t>01630188</t>
  </si>
  <si>
    <t>01630189</t>
  </si>
  <si>
    <t>01630190</t>
  </si>
  <si>
    <t>01630192</t>
  </si>
  <si>
    <t>Качели "Балансир"</t>
  </si>
  <si>
    <t>01630194</t>
  </si>
  <si>
    <t>01630195</t>
  </si>
  <si>
    <t>01630196</t>
  </si>
  <si>
    <t>01630197</t>
  </si>
  <si>
    <t>01630198</t>
  </si>
  <si>
    <t>Шкаф металлический хозяйственный двухсекционный</t>
  </si>
  <si>
    <t>01630200</t>
  </si>
  <si>
    <t>01630202</t>
  </si>
  <si>
    <t>Мотокоса Stihl FS-250</t>
  </si>
  <si>
    <t>01630205</t>
  </si>
  <si>
    <t>Бензопила Sfihl MS</t>
  </si>
  <si>
    <t>01630206</t>
  </si>
  <si>
    <t>01630207</t>
  </si>
  <si>
    <t>01630208</t>
  </si>
  <si>
    <t>01630209</t>
  </si>
  <si>
    <t>01630210</t>
  </si>
  <si>
    <t>01630211</t>
  </si>
  <si>
    <t>01630212</t>
  </si>
  <si>
    <t>01630213</t>
  </si>
  <si>
    <t>Чайник Bosch</t>
  </si>
  <si>
    <t>01630214</t>
  </si>
  <si>
    <t>Кресло "Практик"</t>
  </si>
  <si>
    <t>01630215</t>
  </si>
  <si>
    <t>Полка для документов</t>
  </si>
  <si>
    <t>01630216</t>
  </si>
  <si>
    <t>Тумба офисная выкатная</t>
  </si>
  <si>
    <t>01630217</t>
  </si>
  <si>
    <t>Стол компьютерный</t>
  </si>
  <si>
    <t>01630218</t>
  </si>
  <si>
    <t>Тумба офисная</t>
  </si>
  <si>
    <t>01630219</t>
  </si>
  <si>
    <t>Шкаф офисный</t>
  </si>
  <si>
    <t>01630220</t>
  </si>
  <si>
    <t>Стул -2шт.</t>
  </si>
  <si>
    <t>01630223</t>
  </si>
  <si>
    <t>01630225</t>
  </si>
  <si>
    <t>01630226</t>
  </si>
  <si>
    <t>01630227</t>
  </si>
  <si>
    <t>Жалюзи</t>
  </si>
  <si>
    <t>01630228</t>
  </si>
  <si>
    <t>2.З ПРОЧЕЕ ИМУЩЕСТВО</t>
  </si>
  <si>
    <t>ШКАФ 3-х створчатый  </t>
  </si>
  <si>
    <t xml:space="preserve">Стенка 3-х секционная </t>
  </si>
  <si>
    <t>Тумба  угловая  </t>
  </si>
  <si>
    <t xml:space="preserve">Шкаф купе перегородка </t>
  </si>
  <si>
    <t>Лодка ПВХ Nordik 360 HD</t>
  </si>
  <si>
    <t xml:space="preserve">Контейнерные  площадки  (4х1,5х2) </t>
  </si>
  <si>
    <t xml:space="preserve">Скамья д.Ракитня-2 </t>
  </si>
  <si>
    <t xml:space="preserve">Балансир </t>
  </si>
  <si>
    <t xml:space="preserve">Банкетка для посетителей </t>
  </si>
  <si>
    <t>Контейнерная площадка  </t>
  </si>
  <si>
    <t xml:space="preserve">Контейнерная площадка </t>
  </si>
  <si>
    <t xml:space="preserve">Скамья с поручнями </t>
  </si>
  <si>
    <t xml:space="preserve">Скамья с поручнями д.Старые Батеки </t>
  </si>
  <si>
    <t xml:space="preserve">Кресло офисное </t>
  </si>
  <si>
    <t xml:space="preserve">Кресло оператора BRABiX Basic черное </t>
  </si>
  <si>
    <t>Информационный стенд с козырьком  (1.5х1)</t>
  </si>
  <si>
    <t>шт.</t>
  </si>
  <si>
    <t>Еден. измерения</t>
  </si>
  <si>
    <t>Сумма</t>
  </si>
  <si>
    <t xml:space="preserve">Стеллаж (подсобка) </t>
  </si>
  <si>
    <t>Стол АГТ -стекло  </t>
  </si>
  <si>
    <t>Шкаф угловой  одежда АГТ           </t>
  </si>
  <si>
    <t xml:space="preserve">Тумба угловая цветы АГТ </t>
  </si>
  <si>
    <t xml:space="preserve">Приставка к столу АГТ -стекло </t>
  </si>
  <si>
    <t>Стенка угловая 4-х секционная  АГТ -стекло - зеркало</t>
  </si>
  <si>
    <t xml:space="preserve">Шкаф угловой  сдвоенный </t>
  </si>
  <si>
    <t xml:space="preserve">Шкаф в нишу </t>
  </si>
  <si>
    <t>Стеллаж большой перегородка</t>
  </si>
  <si>
    <t xml:space="preserve">Сектор пенал перегородка </t>
  </si>
  <si>
    <t>Тумба для цветов  </t>
  </si>
  <si>
    <t xml:space="preserve">Качели "Балансир" </t>
  </si>
  <si>
    <t>Контейнерная площадка  (4х1,5х2)  </t>
  </si>
  <si>
    <t xml:space="preserve">Контейнерная площадка (4х1,5Х2) </t>
  </si>
  <si>
    <t xml:space="preserve">Горка со скатом  из нержавеющей стали с высокими бортами </t>
  </si>
  <si>
    <t xml:space="preserve">Скамья </t>
  </si>
  <si>
    <t xml:space="preserve">Бум низкий </t>
  </si>
  <si>
    <t>Преобразователь частоты ПЧВ204-11К-В (для скважины )</t>
  </si>
  <si>
    <t xml:space="preserve">Баскетбольная стойка с кольцом </t>
  </si>
  <si>
    <t>Скамейка   </t>
  </si>
  <si>
    <t xml:space="preserve">Урна </t>
  </si>
  <si>
    <t xml:space="preserve">Карусель </t>
  </si>
  <si>
    <t xml:space="preserve">Качели 2х-местные </t>
  </si>
  <si>
    <t>Песочница с грибком</t>
  </si>
  <si>
    <t xml:space="preserve">Горка односкатная </t>
  </si>
  <si>
    <t xml:space="preserve">Мусорный контейнер </t>
  </si>
  <si>
    <t>к Постановлению Администрации Гнездовского сельского поселения Смоленского района Смоленской  области  «Об утверждении Реестр муниципальной собственности муниципального образования Гнездовского сельского поселения Смоленского района Смоленской области по состоянию на 01 января 2018 года»  от 27.12.2017г. №208</t>
  </si>
  <si>
    <t>01040047</t>
  </si>
  <si>
    <t>кад.№67:18:0010302:439</t>
  </si>
  <si>
    <t>кад.№67:18:0000000:2451</t>
  </si>
  <si>
    <t>кад.№67:18:1050101:505</t>
  </si>
  <si>
    <t>кад.№67:18:0010302:664</t>
  </si>
  <si>
    <t>кад.№67:18:0010302:663</t>
  </si>
  <si>
    <t>Смоленская обл, р-н Смоленский, с/п Гнездовское, д Ермаки</t>
  </si>
  <si>
    <t>кад.№67:18:0010203:475</t>
  </si>
  <si>
    <t>Смоленская область, р-н Смоленский, д Новые Батеки</t>
  </si>
  <si>
    <t>кад.№67:18:1070101:1526</t>
  </si>
  <si>
    <t>кад.№67:18:0000000:1146</t>
  </si>
  <si>
    <t>67:18:0990101:226</t>
  </si>
  <si>
    <t>67:18:0990101:216</t>
  </si>
  <si>
    <t>67:18:1060101:230</t>
  </si>
  <si>
    <t>67:18:1060101:249</t>
  </si>
  <si>
    <t>67:18:1060101:242</t>
  </si>
  <si>
    <t>67:18:1060101:243</t>
  </si>
  <si>
    <t>67:18:1060101:257</t>
  </si>
  <si>
    <t>67:18:1060201:271</t>
  </si>
  <si>
    <t>67:18:1060101:373</t>
  </si>
  <si>
    <t>67:18:1060101:278</t>
  </si>
  <si>
    <t>67:18:1060101:385</t>
  </si>
  <si>
    <t>67:18:1060101:378</t>
  </si>
  <si>
    <t>67:18:1060201:264</t>
  </si>
  <si>
    <t>67:18:0990101:221</t>
  </si>
  <si>
    <t>67:18:0990101:225</t>
  </si>
  <si>
    <t>67:18:1060201:193</t>
  </si>
  <si>
    <t>67:18:1060201:429</t>
  </si>
  <si>
    <t>67:18:0990101:217</t>
  </si>
  <si>
    <t>67:18:1060201:425</t>
  </si>
  <si>
    <t>67:18:1060201:424</t>
  </si>
  <si>
    <t>67:18:1060201:422</t>
  </si>
  <si>
    <t>67:18:1060201:434</t>
  </si>
  <si>
    <t>67:18:1060201:430</t>
  </si>
  <si>
    <t>67:18:1060201:223</t>
  </si>
  <si>
    <t>67:18:1060201:220</t>
  </si>
  <si>
    <t>67:18:1060201:242</t>
  </si>
  <si>
    <t>67:18:1060101:246</t>
  </si>
  <si>
    <t>67:18:1060101:238</t>
  </si>
  <si>
    <t>67:18:1060101:260</t>
  </si>
  <si>
    <t>67:18:1060101:271</t>
  </si>
  <si>
    <t>Смоленская область, Кардымовский район,  п.Кардымово, ул.Ленина, д.53, кв.29                           (сир.-Витков В.В.)</t>
  </si>
  <si>
    <t>Смоленская область, г.Смоленск, пер.Станционный, д.8, кв.8                                                       (сир.-Витков Н.В.)</t>
  </si>
  <si>
    <t>Смоленская область, Починковский район, с.Катынь, шоссе Витебское, д.12 кв.3                                                  (сир.-Гордеева Н.А.)</t>
  </si>
  <si>
    <t>Смоленская область, Починковский район,  г.Починок, ул.Октябрьская, д.15-А, кв.3                                        (сир.- Максименкова М.Ю.)</t>
  </si>
  <si>
    <t>21.02.2016г.</t>
  </si>
  <si>
    <t>Кад.№67:18:1070101:1437</t>
  </si>
  <si>
    <t xml:space="preserve">Смоленская область, Смоленский район, д.Нивищи </t>
  </si>
  <si>
    <t>кад.№67:18:0000000:2452</t>
  </si>
  <si>
    <t>Смоленская обл, р-н Смоленский, д.Старые Батеки</t>
  </si>
  <si>
    <t>Смоленская обл, Смоленский район,  д.Ермаки (гостиница)</t>
  </si>
  <si>
    <t>кад.№67:18:1000101:288</t>
  </si>
  <si>
    <t>Смоленская область, Смоленский район, д.Ермаки</t>
  </si>
  <si>
    <t>Смоленская область, р-н Смоленский, д.Сипачи</t>
  </si>
  <si>
    <t>Смоленская область, Смоленский район, д.Ракитня-1</t>
  </si>
  <si>
    <t xml:space="preserve">Смоленская область, Смоленский район, д.Новое Куприно </t>
  </si>
  <si>
    <t>кад.№67:18:0000000:2447</t>
  </si>
  <si>
    <t>01040048</t>
  </si>
  <si>
    <t>01040049</t>
  </si>
  <si>
    <t>01040050</t>
  </si>
  <si>
    <t>01040051</t>
  </si>
  <si>
    <t>01040052</t>
  </si>
  <si>
    <t>01040053</t>
  </si>
  <si>
    <t>01040054</t>
  </si>
  <si>
    <t>01040055</t>
  </si>
  <si>
    <t>01040056</t>
  </si>
  <si>
    <t>01040057</t>
  </si>
  <si>
    <t>01040058</t>
  </si>
  <si>
    <t>01040059</t>
  </si>
  <si>
    <t>Смоленская обл, р-н Смоленский, д.Ермаки</t>
  </si>
  <si>
    <t>кад.№67:18:0010302:158</t>
  </si>
  <si>
    <t>3.1.1. Жилые здания</t>
  </si>
  <si>
    <t>3.1.2. Жилые помещения</t>
  </si>
  <si>
    <t>3.1.3.  Нежилые помещения</t>
  </si>
  <si>
    <t>3.1.   НЕДВИЖИМОЕ ИМУЩЕСТВО</t>
  </si>
  <si>
    <t>3.1.4.   СООРУЖЕНИЯ</t>
  </si>
  <si>
    <t>3.2.1. ТРАНСПОРТ</t>
  </si>
  <si>
    <t xml:space="preserve">3 раздел реестра    КАЗНА    </t>
  </si>
  <si>
    <t>3.2. НЕДВИЖИМОЕ ИМУЩЕСТВО</t>
  </si>
  <si>
    <t>3.1.5.      ЗЕМЛЯ</t>
  </si>
  <si>
    <t>38908210 (уточнить)</t>
  </si>
  <si>
    <t>Нежилое помещение в здании администрации</t>
  </si>
  <si>
    <t>нежилое помещение</t>
  </si>
  <si>
    <t>01010010/01</t>
  </si>
  <si>
    <t>32/01</t>
  </si>
  <si>
    <t>32/02</t>
  </si>
  <si>
    <t>32/03</t>
  </si>
  <si>
    <t>32/04</t>
  </si>
  <si>
    <t>32/05</t>
  </si>
  <si>
    <t>32/06</t>
  </si>
  <si>
    <t>32/07</t>
  </si>
  <si>
    <t>32/08</t>
  </si>
  <si>
    <t>32/09</t>
  </si>
  <si>
    <t>32/10</t>
  </si>
  <si>
    <t>32/11</t>
  </si>
  <si>
    <t>32/12</t>
  </si>
  <si>
    <t>32/13</t>
  </si>
  <si>
    <t>01010010/02</t>
  </si>
  <si>
    <t>01010010/03</t>
  </si>
  <si>
    <t>01010010/04</t>
  </si>
  <si>
    <t>01010010/05</t>
  </si>
  <si>
    <t>01010010/06</t>
  </si>
  <si>
    <t>01010010/07</t>
  </si>
  <si>
    <t>01010010/08</t>
  </si>
  <si>
    <t>01010010/09</t>
  </si>
  <si>
    <t>01010010/10</t>
  </si>
  <si>
    <t>01010010/11</t>
  </si>
  <si>
    <t>01010010/12</t>
  </si>
  <si>
    <t>01010010/13</t>
  </si>
  <si>
    <t>Смоленская область, Смоленский район, д.Новые Батеки, ул.Школьная, д.9, ком.2 (приемная)</t>
  </si>
  <si>
    <t>Смоленская область, Смоленский район, д.Новые Батеки, ул.Школьная, д.9, ком.3 (каб. Главы)</t>
  </si>
  <si>
    <t>Смоленская область, Смоленский район, д.Новые Батеки, ул.Школьная, д.9, ком.4 (подц. помещение)</t>
  </si>
  <si>
    <t>Смоленская область, Смоленский район, д.Новые Батеки, ул.Школьная, д.9, ком.5 (каб. В/У)</t>
  </si>
  <si>
    <t>Смоленская область, Смоленский район, д.Новые Батеки, ул.Школьная, д.9, ком.1 (каб. Совет депутатов)</t>
  </si>
  <si>
    <t>Смоленская область, Смоленский район, д.Новые Батеки, ул.Школьная, д.9, ком.6 (каб. МФЦ)</t>
  </si>
  <si>
    <t>Смоленская область, Смоленский район, д.Новые Батеки, ул.Школьная, д.9, ком.7 (архив)</t>
  </si>
  <si>
    <t xml:space="preserve">Смоленская область, Смоленский район, д.Новые Батеки, ул.Школьная, д.9, ком.8 </t>
  </si>
  <si>
    <t>Смоленская область, Смоленский район, д.Новые Батеки, ул.Школьная, д.9, ком.9 (хоз.)</t>
  </si>
  <si>
    <t xml:space="preserve">Смоленская область, Смоленский район, д.Новые Батеки, ул.Школьная, д.9, ком.10 (туалет) </t>
  </si>
  <si>
    <t>Смоленская область, Смоленский район, д.Новые Батеки, ул.Школьная, д.9, ком.13</t>
  </si>
  <si>
    <t xml:space="preserve">Смоленская область, Смоленский район, д.Новые Батеки, ул.Школьная, д.9, ком.12 </t>
  </si>
  <si>
    <t xml:space="preserve">Смоленская область, Смоленский район, д.Новые Батеки, ул.Школьная, д.9, ком.11 </t>
  </si>
  <si>
    <t>32/14</t>
  </si>
  <si>
    <t>32/15</t>
  </si>
  <si>
    <t>32/16</t>
  </si>
  <si>
    <t>32/17</t>
  </si>
  <si>
    <t>32/18</t>
  </si>
  <si>
    <t>32/19</t>
  </si>
  <si>
    <t>01010010/14</t>
  </si>
  <si>
    <t>01010010/15</t>
  </si>
  <si>
    <t>01010010/16</t>
  </si>
  <si>
    <t>01010010/17</t>
  </si>
  <si>
    <t>01010010/18</t>
  </si>
  <si>
    <t>01010010/19</t>
  </si>
  <si>
    <t>Смоленская область, Смоленский район, д.Новые Батеки, ул.Школьная, д.9, ком.14</t>
  </si>
  <si>
    <t>Смоленская область, Смоленский район, д.Новые Батеки, ул.Школьная, д.9, ком.15</t>
  </si>
  <si>
    <t>Смоленская область, Смоленский район, д.Новые Батеки, ул.Школьная, д.9, ком.16</t>
  </si>
  <si>
    <t>Смоленская область, Смоленский район, д.Новые Батеки, ул.Школьная, д.9, ком.19</t>
  </si>
  <si>
    <t>Смоленская область, Смоленский район, д.Новые Батеки, ул.Школьная, д.9, ком.17</t>
  </si>
  <si>
    <t>Смоленская область, Смоленский район, д.Новые Батеки, ул.Школьная, д.9, ком.18 (бух.)</t>
  </si>
  <si>
    <t>в аренде ООО ЖЭО «Гнездово»</t>
  </si>
  <si>
    <t xml:space="preserve">Смоленская область, Смоленский район,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</si>
</sst>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0.00;[Red]\-0.00"/>
    <numFmt numFmtId="175" formatCode="#,##0.000"/>
    <numFmt numFmtId="176" formatCode="#,##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
    <numFmt numFmtId="182" formatCode="0.0000"/>
    <numFmt numFmtId="183" formatCode="[$-FC19]d\ mmmm\ yyyy\ &quot;г.&quot;"/>
    <numFmt numFmtId="184" formatCode="#,##0.0"/>
    <numFmt numFmtId="185" formatCode="_(* #,##0.0_);_(* \(#,##0.0\);_(* &quot;-&quot;??_);_(@_)"/>
    <numFmt numFmtId="186" formatCode="_(* #,##0_);_(* \(#,##0\);_(* &quot;-&quot;??_);_(@_)"/>
    <numFmt numFmtId="187" formatCode="#,##0.00;&quot;-&quot;#,##0.00;&quot;-&quot;"/>
    <numFmt numFmtId="188" formatCode="0.00;&quot;&lt;cf:red&gt;-&quot;0.00&quot;&lt;cf&quot;.&quot;&gt;&quot;;&quot;- &quot;"/>
    <numFmt numFmtId="189" formatCode="0.00;&quot;&lt;cf:red&gt;-&quot;0.00&quot;&lt;cf&quot;.&quot;&gt;&quot;;&quot;-&quot;"/>
    <numFmt numFmtId="190" formatCode="#,##0.000;&quot;-&quot;#,##0.000;&quot;-&quot;"/>
    <numFmt numFmtId="191" formatCode="#,##0.0;&quot;-&quot;#,##0.0;&quot;-&quot;"/>
    <numFmt numFmtId="192" formatCode="#,##0;&quot;-&quot;#,##0;&quot;-&quot;"/>
    <numFmt numFmtId="193" formatCode="_(* #,##0.000_);_(* \(#,##0.000\);_(* &quot;-&quot;??_);_(@_)"/>
    <numFmt numFmtId="194" formatCode="#,##0.00;&quot;-&quot;#,##0.00;"/>
    <numFmt numFmtId="195" formatCode="#,##0.0;&quot;-&quot;#,##0.0;"/>
    <numFmt numFmtId="196" formatCode="#,##0;&quot;-&quot;#,##0;"/>
  </numFmts>
  <fonts count="48">
    <font>
      <sz val="10"/>
      <name val="Arial"/>
      <family val="0"/>
    </font>
    <font>
      <sz val="8"/>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4"/>
      <name val="Arial"/>
      <family val="2"/>
    </font>
    <font>
      <b/>
      <sz val="16"/>
      <name val="Arial"/>
      <family val="2"/>
    </font>
    <font>
      <sz val="12"/>
      <name val="Arial"/>
      <family val="2"/>
    </font>
    <font>
      <sz val="11"/>
      <name val="Arial"/>
      <family val="2"/>
    </font>
    <font>
      <i/>
      <sz val="10"/>
      <name val="Arial"/>
      <family val="2"/>
    </font>
    <font>
      <i/>
      <vertAlign val="superscript"/>
      <sz val="10"/>
      <name val="Arial"/>
      <family val="2"/>
    </font>
    <font>
      <b/>
      <sz val="10"/>
      <name val="Arial"/>
      <family val="2"/>
    </font>
    <font>
      <b/>
      <sz val="11"/>
      <name val="Arial"/>
      <family val="2"/>
    </font>
    <font>
      <sz val="10"/>
      <name val="Times New Roman"/>
      <family val="1"/>
    </font>
    <font>
      <b/>
      <sz val="11"/>
      <name val="Times New Roman"/>
      <family val="1"/>
    </font>
    <font>
      <i/>
      <sz val="10"/>
      <name val="Times New Roman"/>
      <family val="1"/>
    </font>
    <font>
      <sz val="12"/>
      <name val="Times New Roman"/>
      <family val="1"/>
    </font>
    <font>
      <sz val="14"/>
      <name val="Arial"/>
      <family val="2"/>
    </font>
    <font>
      <u val="single"/>
      <sz val="10"/>
      <color indexed="12"/>
      <name val="Arial"/>
      <family val="2"/>
    </font>
    <font>
      <u val="single"/>
      <sz val="10"/>
      <color indexed="20"/>
      <name val="Arial"/>
      <family val="2"/>
    </font>
    <font>
      <sz val="10"/>
      <color indexed="8"/>
      <name val="Times New Roman"/>
      <family val="1"/>
    </font>
    <font>
      <i/>
      <sz val="10"/>
      <color indexed="8"/>
      <name val="Times New Roman"/>
      <family val="1"/>
    </font>
    <font>
      <b/>
      <sz val="14"/>
      <color indexed="8"/>
      <name val="Times New Roman"/>
      <family val="1"/>
    </font>
    <font>
      <sz val="12"/>
      <color indexed="8"/>
      <name val="Times New Roman"/>
      <family val="1"/>
    </font>
    <font>
      <b/>
      <sz val="12"/>
      <color indexed="8"/>
      <name val="Times New Roman"/>
      <family val="1"/>
    </font>
    <font>
      <u val="single"/>
      <sz val="10"/>
      <color theme="10"/>
      <name val="Arial"/>
      <family val="2"/>
    </font>
    <font>
      <u val="single"/>
      <sz val="10"/>
      <color theme="11"/>
      <name val="Arial"/>
      <family val="2"/>
    </font>
    <font>
      <sz val="10"/>
      <color theme="1"/>
      <name val="Times New Roman"/>
      <family val="1"/>
    </font>
    <font>
      <i/>
      <sz val="10"/>
      <color theme="1"/>
      <name val="Times New Roman"/>
      <family val="1"/>
    </font>
    <font>
      <b/>
      <sz val="14"/>
      <color theme="1"/>
      <name val="Times New Roman"/>
      <family val="1"/>
    </font>
    <font>
      <sz val="12"/>
      <color theme="1"/>
      <name val="Times New Roman"/>
      <family val="1"/>
    </font>
    <font>
      <b/>
      <sz val="12"/>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color rgb="FF000000"/>
      </top>
      <bottom style="thin"/>
    </border>
    <border>
      <left>
        <color indexed="63"/>
      </left>
      <right>
        <color indexed="63"/>
      </right>
      <top style="thin">
        <color rgb="FF000000"/>
      </top>
      <bottom style="thin"/>
    </border>
    <border>
      <left>
        <color indexed="63"/>
      </left>
      <right style="thin"/>
      <top style="thin">
        <color rgb="FF000000"/>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2"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241">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0" fillId="0" borderId="10" xfId="0" applyFont="1" applyBorder="1" applyAlignment="1">
      <alignment horizontal="center" vertical="center" wrapText="1"/>
    </xf>
    <xf numFmtId="0" fontId="23" fillId="0" borderId="0" xfId="0" applyFont="1" applyAlignment="1">
      <alignment vertical="center"/>
    </xf>
    <xf numFmtId="0" fontId="24" fillId="0" borderId="0" xfId="0" applyFont="1" applyAlignment="1">
      <alignment/>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Fill="1" applyBorder="1" applyAlignment="1">
      <alignment horizontal="center" vertical="center" wrapText="1"/>
    </xf>
    <xf numFmtId="0" fontId="25" fillId="0" borderId="0" xfId="0" applyFont="1" applyAlignment="1">
      <alignment/>
    </xf>
    <xf numFmtId="0" fontId="0" fillId="0" borderId="10" xfId="0" applyFont="1" applyBorder="1" applyAlignment="1">
      <alignment horizontal="center"/>
    </xf>
    <xf numFmtId="0" fontId="23" fillId="0" borderId="10" xfId="0" applyFont="1" applyBorder="1" applyAlignment="1">
      <alignment horizontal="center" vertical="center"/>
    </xf>
    <xf numFmtId="49" fontId="24" fillId="0" borderId="10" xfId="0" applyNumberFormat="1" applyFont="1" applyBorder="1" applyAlignment="1">
      <alignment horizontal="center" vertical="center" wrapText="1"/>
    </xf>
    <xf numFmtId="4" fontId="23" fillId="0" borderId="10" xfId="0" applyNumberFormat="1" applyFont="1" applyBorder="1" applyAlignment="1">
      <alignment horizontal="center" vertical="center"/>
    </xf>
    <xf numFmtId="14" fontId="23"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173" fontId="23"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 fillId="0" borderId="10" xfId="0" applyFont="1" applyBorder="1" applyAlignment="1">
      <alignment horizontal="center" vertical="center"/>
    </xf>
    <xf numFmtId="0" fontId="25" fillId="0" borderId="11" xfId="0" applyFont="1" applyBorder="1" applyAlignment="1">
      <alignment horizontal="center" vertical="center" wrapText="1"/>
    </xf>
    <xf numFmtId="4"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0" fillId="0" borderId="0" xfId="0" applyFill="1" applyAlignment="1">
      <alignment/>
    </xf>
    <xf numFmtId="0" fontId="0" fillId="0" borderId="0" xfId="0" applyFont="1" applyFill="1" applyAlignment="1">
      <alignment/>
    </xf>
    <xf numFmtId="0" fontId="24" fillId="0" borderId="0" xfId="0" applyFont="1" applyFill="1" applyAlignment="1">
      <alignment/>
    </xf>
    <xf numFmtId="0" fontId="0" fillId="0" borderId="0" xfId="0" applyFont="1" applyFill="1" applyAlignment="1">
      <alignment wrapText="1"/>
    </xf>
    <xf numFmtId="0" fontId="0" fillId="0" borderId="0" xfId="0" applyFill="1" applyAlignment="1">
      <alignment horizontal="center"/>
    </xf>
    <xf numFmtId="0" fontId="25" fillId="0" borderId="10" xfId="0" applyFont="1" applyFill="1" applyBorder="1" applyAlignment="1">
      <alignment horizontal="center" vertical="center"/>
    </xf>
    <xf numFmtId="0" fontId="25" fillId="0" borderId="0" xfId="0" applyFont="1" applyFill="1" applyAlignment="1">
      <alignment/>
    </xf>
    <xf numFmtId="0" fontId="0" fillId="0" borderId="10" xfId="0" applyFont="1" applyFill="1" applyBorder="1" applyAlignment="1">
      <alignment horizontal="center"/>
    </xf>
    <xf numFmtId="0" fontId="2"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14" fontId="23" fillId="0" borderId="10" xfId="0" applyNumberFormat="1" applyFont="1" applyFill="1" applyBorder="1" applyAlignment="1">
      <alignment horizontal="center" vertical="center"/>
    </xf>
    <xf numFmtId="0" fontId="23" fillId="0" borderId="0" xfId="0" applyFont="1" applyFill="1" applyAlignment="1">
      <alignment vertical="center"/>
    </xf>
    <xf numFmtId="1" fontId="23" fillId="0" borderId="10" xfId="0" applyNumberFormat="1" applyFont="1" applyFill="1" applyBorder="1" applyAlignment="1">
      <alignment horizontal="center" vertical="center"/>
    </xf>
    <xf numFmtId="173"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0" fontId="23" fillId="0" borderId="0" xfId="0" applyFont="1" applyFill="1" applyAlignment="1">
      <alignment/>
    </xf>
    <xf numFmtId="0" fontId="23" fillId="0" borderId="12" xfId="0" applyFont="1" applyBorder="1" applyAlignment="1">
      <alignment horizontal="center" vertical="center"/>
    </xf>
    <xf numFmtId="4" fontId="23" fillId="0" borderId="12" xfId="0" applyNumberFormat="1" applyFont="1" applyBorder="1" applyAlignment="1">
      <alignment horizontal="center" vertical="center"/>
    </xf>
    <xf numFmtId="14" fontId="23" fillId="0" borderId="12" xfId="0" applyNumberFormat="1" applyFont="1" applyBorder="1" applyAlignment="1">
      <alignment horizontal="center" vertical="center"/>
    </xf>
    <xf numFmtId="0" fontId="0"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xf>
    <xf numFmtId="0" fontId="25" fillId="0" borderId="13" xfId="0" applyFont="1" applyFill="1" applyBorder="1" applyAlignment="1">
      <alignment horizontal="center" vertical="center" wrapText="1"/>
    </xf>
    <xf numFmtId="14" fontId="23"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wrapText="1"/>
    </xf>
    <xf numFmtId="0" fontId="25" fillId="0" borderId="0" xfId="0" applyFont="1" applyBorder="1" applyAlignment="1">
      <alignment/>
    </xf>
    <xf numFmtId="0" fontId="0" fillId="0" borderId="0" xfId="0" applyFont="1" applyBorder="1" applyAlignment="1">
      <alignment/>
    </xf>
    <xf numFmtId="4" fontId="23" fillId="24" borderId="10" xfId="0" applyNumberFormat="1" applyFont="1" applyFill="1" applyBorder="1" applyAlignment="1">
      <alignment horizontal="center" vertical="center"/>
    </xf>
    <xf numFmtId="0" fontId="23" fillId="24" borderId="10" xfId="0" applyFont="1" applyFill="1" applyBorder="1" applyAlignment="1">
      <alignment horizontal="center" vertical="center"/>
    </xf>
    <xf numFmtId="0" fontId="25" fillId="0" borderId="11" xfId="0" applyFont="1" applyFill="1" applyBorder="1" applyAlignment="1">
      <alignment horizontal="center" vertical="center" wrapText="1"/>
    </xf>
    <xf numFmtId="0" fontId="27" fillId="0" borderId="0" xfId="0" applyFont="1" applyFill="1" applyBorder="1" applyAlignment="1">
      <alignment horizontal="center"/>
    </xf>
    <xf numFmtId="49" fontId="23" fillId="0" borderId="10" xfId="0" applyNumberFormat="1" applyFont="1" applyFill="1" applyBorder="1" applyAlignment="1">
      <alignment horizontal="center" vertical="center"/>
    </xf>
    <xf numFmtId="0" fontId="2" fillId="0" borderId="0" xfId="0" applyFont="1" applyFill="1" applyAlignment="1">
      <alignment/>
    </xf>
    <xf numFmtId="49" fontId="0" fillId="0" borderId="0" xfId="0" applyNumberFormat="1" applyFont="1" applyFill="1" applyAlignment="1">
      <alignment/>
    </xf>
    <xf numFmtId="0" fontId="23" fillId="0" borderId="0" xfId="0" applyFont="1" applyFill="1" applyBorder="1" applyAlignment="1">
      <alignment/>
    </xf>
    <xf numFmtId="4" fontId="2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25" fillId="0" borderId="14"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0" fillId="0" borderId="11" xfId="0" applyFont="1" applyFill="1" applyBorder="1" applyAlignment="1">
      <alignment horizontal="center"/>
    </xf>
    <xf numFmtId="14" fontId="23" fillId="0" borderId="10" xfId="0" applyNumberFormat="1" applyFont="1" applyFill="1" applyBorder="1" applyAlignment="1">
      <alignment horizontal="center" vertical="center" wrapText="1"/>
    </xf>
    <xf numFmtId="0" fontId="0" fillId="0" borderId="13" xfId="0" applyFont="1" applyBorder="1" applyAlignment="1">
      <alignment horizontal="center"/>
    </xf>
    <xf numFmtId="14" fontId="0"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Fill="1" applyBorder="1" applyAlignment="1">
      <alignment horizontal="center" vertical="center"/>
    </xf>
    <xf numFmtId="49" fontId="23"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0" xfId="0" applyFont="1" applyFill="1" applyAlignment="1">
      <alignment horizontal="center" vertical="center"/>
    </xf>
    <xf numFmtId="4" fontId="21" fillId="0" borderId="10" xfId="0" applyNumberFormat="1" applyFont="1" applyFill="1" applyBorder="1" applyAlignment="1">
      <alignment horizontal="center" vertical="center"/>
    </xf>
    <xf numFmtId="184" fontId="21" fillId="0" borderId="10" xfId="0" applyNumberFormat="1" applyFont="1" applyFill="1" applyBorder="1" applyAlignment="1">
      <alignment horizontal="center" vertical="center"/>
    </xf>
    <xf numFmtId="49" fontId="23" fillId="0" borderId="10"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29" fillId="0" borderId="10" xfId="0" applyFont="1" applyBorder="1" applyAlignment="1">
      <alignment horizontal="center" vertical="center"/>
    </xf>
    <xf numFmtId="4" fontId="28" fillId="0" borderId="10" xfId="0" applyNumberFormat="1" applyFont="1" applyBorder="1" applyAlignment="1">
      <alignment horizontal="center" vertical="center"/>
    </xf>
    <xf numFmtId="14" fontId="20" fillId="0" borderId="10" xfId="0" applyNumberFormat="1" applyFont="1" applyBorder="1" applyAlignment="1">
      <alignment horizontal="center" vertical="center"/>
    </xf>
    <xf numFmtId="14" fontId="20" fillId="24" borderId="10" xfId="0" applyNumberFormat="1" applyFont="1" applyFill="1" applyBorder="1" applyAlignment="1">
      <alignment horizontal="center" vertical="center"/>
    </xf>
    <xf numFmtId="0" fontId="20" fillId="0" borderId="10" xfId="0" applyFont="1" applyBorder="1" applyAlignment="1">
      <alignment horizontal="center" vertical="center"/>
    </xf>
    <xf numFmtId="0" fontId="30" fillId="0" borderId="10" xfId="0" applyFont="1" applyBorder="1" applyAlignment="1">
      <alignment horizontal="center" vertical="center"/>
    </xf>
    <xf numFmtId="0" fontId="20" fillId="0" borderId="10" xfId="0" applyFont="1" applyBorder="1" applyAlignment="1">
      <alignment horizontal="center" vertical="center" wrapText="1"/>
    </xf>
    <xf numFmtId="49" fontId="20" fillId="0" borderId="10" xfId="0" applyNumberFormat="1" applyFont="1" applyBorder="1" applyAlignment="1">
      <alignment horizontal="center" vertical="center" wrapText="1"/>
    </xf>
    <xf numFmtId="3" fontId="20" fillId="0" borderId="10" xfId="60" applyNumberFormat="1" applyFont="1" applyBorder="1" applyAlignment="1">
      <alignment horizontal="center" vertical="center"/>
    </xf>
    <xf numFmtId="4" fontId="20" fillId="0" borderId="10" xfId="0" applyNumberFormat="1" applyFont="1" applyBorder="1" applyAlignment="1">
      <alignment horizontal="center" vertical="center"/>
    </xf>
    <xf numFmtId="0" fontId="20" fillId="24" borderId="10" xfId="0" applyFont="1" applyFill="1" applyBorder="1" applyAlignment="1">
      <alignment horizontal="center" vertical="center" wrapText="1"/>
    </xf>
    <xf numFmtId="0" fontId="20" fillId="0" borderId="0" xfId="0" applyFont="1" applyAlignment="1">
      <alignment vertical="center"/>
    </xf>
    <xf numFmtId="3" fontId="20" fillId="0" borderId="10" xfId="0" applyNumberFormat="1" applyFont="1" applyBorder="1" applyAlignment="1">
      <alignment horizontal="center" vertical="center"/>
    </xf>
    <xf numFmtId="0" fontId="43" fillId="0" borderId="0" xfId="0" applyFont="1" applyAlignment="1">
      <alignment horizontal="left" vertical="top"/>
    </xf>
    <xf numFmtId="0" fontId="43" fillId="0" borderId="10" xfId="0" applyFont="1" applyBorder="1" applyAlignment="1">
      <alignment horizontal="left" vertical="top"/>
    </xf>
    <xf numFmtId="0" fontId="44" fillId="0" borderId="0" xfId="0" applyFont="1" applyAlignment="1">
      <alignment horizontal="center" vertical="center" wrapText="1"/>
    </xf>
    <xf numFmtId="0" fontId="45" fillId="0" borderId="0" xfId="0" applyFont="1" applyAlignment="1">
      <alignment horizontal="left" vertical="top"/>
    </xf>
    <xf numFmtId="0" fontId="46" fillId="0" borderId="10" xfId="0" applyFont="1" applyBorder="1" applyAlignment="1">
      <alignment horizontal="center" vertical="center"/>
    </xf>
    <xf numFmtId="0" fontId="43" fillId="0" borderId="0" xfId="0" applyFont="1" applyAlignment="1">
      <alignment horizontal="left" vertical="center"/>
    </xf>
    <xf numFmtId="0" fontId="43" fillId="0" borderId="0" xfId="0" applyFont="1" applyAlignment="1">
      <alignment horizontal="center" vertical="center"/>
    </xf>
    <xf numFmtId="192" fontId="43" fillId="0" borderId="0" xfId="0" applyNumberFormat="1" applyFont="1" applyAlignment="1">
      <alignment horizontal="center" vertical="center"/>
    </xf>
    <xf numFmtId="0" fontId="44" fillId="0" borderId="0" xfId="0" applyFont="1" applyAlignment="1">
      <alignment horizontal="center"/>
    </xf>
    <xf numFmtId="0" fontId="44" fillId="0" borderId="10" xfId="0" applyFont="1" applyBorder="1" applyAlignment="1">
      <alignment horizontal="center"/>
    </xf>
    <xf numFmtId="0" fontId="44" fillId="0" borderId="10" xfId="0" applyFont="1" applyBorder="1" applyAlignment="1">
      <alignment horizontal="center" vertical="center" wrapText="1"/>
    </xf>
    <xf numFmtId="192" fontId="44" fillId="0" borderId="10" xfId="0" applyNumberFormat="1" applyFont="1" applyBorder="1" applyAlignment="1">
      <alignment horizontal="center" vertical="center" wrapText="1"/>
    </xf>
    <xf numFmtId="171" fontId="47" fillId="0" borderId="10" xfId="60" applyNumberFormat="1" applyFont="1" applyBorder="1" applyAlignment="1">
      <alignment horizontal="center" vertical="center"/>
    </xf>
    <xf numFmtId="0" fontId="31"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49" fontId="44" fillId="0" borderId="10" xfId="0" applyNumberFormat="1" applyFont="1" applyBorder="1" applyAlignment="1">
      <alignment horizontal="center" wrapText="1"/>
    </xf>
    <xf numFmtId="192" fontId="44" fillId="0" borderId="10" xfId="0" applyNumberFormat="1" applyFont="1" applyBorder="1" applyAlignment="1">
      <alignment horizontal="center" wrapText="1"/>
    </xf>
    <xf numFmtId="49" fontId="46" fillId="0" borderId="10" xfId="0" applyNumberFormat="1" applyFont="1" applyBorder="1" applyAlignment="1">
      <alignment horizontal="left" vertical="center" wrapText="1"/>
    </xf>
    <xf numFmtId="49" fontId="46" fillId="0" borderId="10" xfId="0" applyNumberFormat="1" applyFont="1" applyBorder="1" applyAlignment="1">
      <alignment horizontal="center" vertical="center" wrapText="1"/>
    </xf>
    <xf numFmtId="192" fontId="46" fillId="0" borderId="10" xfId="0" applyNumberFormat="1" applyFont="1" applyBorder="1" applyAlignment="1">
      <alignment horizontal="center" vertical="center" wrapText="1"/>
    </xf>
    <xf numFmtId="188" fontId="46" fillId="0" borderId="10" xfId="0" applyNumberFormat="1" applyFont="1" applyBorder="1" applyAlignment="1">
      <alignment horizontal="center" vertical="center" wrapText="1"/>
    </xf>
    <xf numFmtId="189" fontId="46" fillId="0" borderId="10" xfId="0" applyNumberFormat="1" applyFont="1" applyBorder="1" applyAlignment="1">
      <alignment horizontal="center" vertical="center" wrapText="1"/>
    </xf>
    <xf numFmtId="0" fontId="29" fillId="0" borderId="10" xfId="0" applyFont="1" applyFill="1" applyBorder="1" applyAlignment="1">
      <alignment horizontal="center" vertical="center" wrapText="1"/>
    </xf>
    <xf numFmtId="0" fontId="44" fillId="0" borderId="14" xfId="0" applyFont="1" applyBorder="1" applyAlignment="1">
      <alignment horizontal="center"/>
    </xf>
    <xf numFmtId="0" fontId="32"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46" fillId="0" borderId="0" xfId="0" applyFont="1" applyAlignment="1">
      <alignment horizontal="center" vertical="center"/>
    </xf>
    <xf numFmtId="0" fontId="46" fillId="0" borderId="10" xfId="0" applyFont="1" applyBorder="1" applyAlignment="1">
      <alignment horizontal="left" vertical="top"/>
    </xf>
    <xf numFmtId="0" fontId="46" fillId="0" borderId="0" xfId="0" applyFont="1" applyAlignment="1">
      <alignment horizontal="left" vertical="top"/>
    </xf>
    <xf numFmtId="192" fontId="43" fillId="0" borderId="0" xfId="0" applyNumberFormat="1" applyFont="1" applyAlignment="1">
      <alignment horizontal="left" vertical="top"/>
    </xf>
    <xf numFmtId="49" fontId="46" fillId="0" borderId="17" xfId="0" applyNumberFormat="1" applyFont="1" applyBorder="1" applyAlignment="1">
      <alignment horizontal="left" vertical="center" wrapText="1"/>
    </xf>
    <xf numFmtId="49" fontId="46" fillId="0" borderId="18" xfId="0" applyNumberFormat="1" applyFont="1" applyBorder="1" applyAlignment="1">
      <alignment horizontal="left" vertical="center" wrapText="1"/>
    </xf>
    <xf numFmtId="49" fontId="46" fillId="0" borderId="17" xfId="0" applyNumberFormat="1" applyFont="1" applyBorder="1" applyAlignment="1">
      <alignment horizontal="center" vertical="center" wrapText="1"/>
    </xf>
    <xf numFmtId="49" fontId="46" fillId="0" borderId="19" xfId="0" applyNumberFormat="1" applyFont="1" applyBorder="1" applyAlignment="1">
      <alignment horizontal="center" vertical="center" wrapText="1"/>
    </xf>
    <xf numFmtId="187" fontId="46" fillId="0" borderId="17" xfId="0" applyNumberFormat="1" applyFont="1" applyBorder="1" applyAlignment="1">
      <alignment horizontal="center" vertical="center" wrapText="1"/>
    </xf>
    <xf numFmtId="194" fontId="46" fillId="0" borderId="17" xfId="0" applyNumberFormat="1" applyFont="1" applyBorder="1" applyAlignment="1">
      <alignment horizontal="center" vertical="center" wrapText="1"/>
    </xf>
    <xf numFmtId="49" fontId="46" fillId="0" borderId="18" xfId="0" applyNumberFormat="1" applyFont="1" applyBorder="1" applyAlignment="1">
      <alignment horizontal="center" vertical="center" wrapText="1"/>
    </xf>
    <xf numFmtId="49" fontId="46" fillId="0" borderId="20" xfId="0" applyNumberFormat="1" applyFont="1" applyBorder="1" applyAlignment="1">
      <alignment horizontal="center" vertical="center" wrapText="1"/>
    </xf>
    <xf numFmtId="187" fontId="46" fillId="0" borderId="18" xfId="0" applyNumberFormat="1" applyFont="1" applyBorder="1" applyAlignment="1">
      <alignment horizontal="center" vertical="center" wrapText="1"/>
    </xf>
    <xf numFmtId="194" fontId="46" fillId="0" borderId="18" xfId="0" applyNumberFormat="1"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196" fontId="43" fillId="0" borderId="0" xfId="0" applyNumberFormat="1" applyFont="1" applyAlignment="1">
      <alignment horizontal="center" vertical="center"/>
    </xf>
    <xf numFmtId="196" fontId="44" fillId="0" borderId="10" xfId="0" applyNumberFormat="1" applyFont="1" applyBorder="1" applyAlignment="1">
      <alignment horizontal="center" vertical="center" wrapText="1"/>
    </xf>
    <xf numFmtId="196" fontId="44" fillId="0" borderId="10" xfId="0" applyNumberFormat="1" applyFont="1" applyBorder="1" applyAlignment="1">
      <alignment horizontal="center" wrapText="1"/>
    </xf>
    <xf numFmtId="196" fontId="46" fillId="0" borderId="19" xfId="0" applyNumberFormat="1" applyFont="1" applyBorder="1" applyAlignment="1">
      <alignment horizontal="center" vertical="center" wrapText="1"/>
    </xf>
    <xf numFmtId="196" fontId="46" fillId="0" borderId="20" xfId="0" applyNumberFormat="1" applyFont="1" applyBorder="1" applyAlignment="1">
      <alignment horizontal="center" vertical="center" wrapText="1"/>
    </xf>
    <xf numFmtId="196" fontId="43" fillId="0" borderId="0" xfId="0" applyNumberFormat="1" applyFont="1" applyAlignment="1">
      <alignment horizontal="left" vertical="top"/>
    </xf>
    <xf numFmtId="194" fontId="47" fillId="0" borderId="10" xfId="0" applyNumberFormat="1" applyFont="1" applyBorder="1" applyAlignment="1">
      <alignment horizontal="center" vertical="center"/>
    </xf>
    <xf numFmtId="196" fontId="47" fillId="0" borderId="10" xfId="0" applyNumberFormat="1" applyFont="1" applyBorder="1" applyAlignment="1">
      <alignment horizontal="center" vertical="center"/>
    </xf>
    <xf numFmtId="186" fontId="47" fillId="0" borderId="10" xfId="60" applyNumberFormat="1" applyFont="1" applyBorder="1" applyAlignment="1">
      <alignment horizontal="center" vertical="center"/>
    </xf>
    <xf numFmtId="0" fontId="46" fillId="0" borderId="14" xfId="0" applyFont="1" applyBorder="1" applyAlignment="1">
      <alignment horizontal="center" vertical="center"/>
    </xf>
    <xf numFmtId="49" fontId="46" fillId="0" borderId="14" xfId="0" applyNumberFormat="1" applyFont="1" applyBorder="1" applyAlignment="1">
      <alignment horizontal="left" vertical="center" wrapText="1"/>
    </xf>
    <xf numFmtId="49" fontId="46" fillId="0" borderId="14" xfId="0" applyNumberFormat="1" applyFont="1" applyBorder="1" applyAlignment="1">
      <alignment horizontal="center" vertical="center" wrapText="1"/>
    </xf>
    <xf numFmtId="49" fontId="46" fillId="0" borderId="21" xfId="0" applyNumberFormat="1" applyFont="1" applyBorder="1" applyAlignment="1">
      <alignment horizontal="center" vertical="center" wrapText="1"/>
    </xf>
    <xf numFmtId="188" fontId="46" fillId="0" borderId="14" xfId="0" applyNumberFormat="1" applyFont="1" applyBorder="1" applyAlignment="1">
      <alignment horizontal="center" vertical="center" wrapText="1"/>
    </xf>
    <xf numFmtId="0" fontId="31" fillId="0" borderId="10" xfId="0" applyFont="1" applyBorder="1" applyAlignment="1">
      <alignment horizontal="center" vertical="center"/>
    </xf>
    <xf numFmtId="14" fontId="20" fillId="0" borderId="10" xfId="0" applyNumberFormat="1" applyFont="1" applyFill="1" applyBorder="1" applyAlignment="1">
      <alignment horizontal="center" vertical="center"/>
    </xf>
    <xf numFmtId="14" fontId="20" fillId="0" borderId="10" xfId="0" applyNumberFormat="1" applyFont="1" applyFill="1" applyBorder="1" applyAlignment="1">
      <alignment horizontal="center" vertical="center" wrapText="1"/>
    </xf>
    <xf numFmtId="0" fontId="0" fillId="0" borderId="10" xfId="0" applyFill="1" applyBorder="1" applyAlignment="1">
      <alignment/>
    </xf>
    <xf numFmtId="3" fontId="27" fillId="0" borderId="10" xfId="0" applyNumberFormat="1" applyFont="1" applyBorder="1" applyAlignment="1">
      <alignment horizontal="center" vertical="center"/>
    </xf>
    <xf numFmtId="0" fontId="46" fillId="0" borderId="10" xfId="0" applyFont="1" applyBorder="1" applyAlignment="1">
      <alignment horizontal="center" vertical="center" wrapText="1"/>
    </xf>
    <xf numFmtId="4" fontId="33" fillId="0" borderId="0" xfId="0" applyNumberFormat="1" applyFont="1" applyFill="1" applyAlignment="1">
      <alignment/>
    </xf>
    <xf numFmtId="4" fontId="21" fillId="0" borderId="0" xfId="0" applyNumberFormat="1" applyFont="1" applyFill="1" applyAlignment="1">
      <alignment/>
    </xf>
    <xf numFmtId="46" fontId="23" fillId="0" borderId="10" xfId="0" applyNumberFormat="1" applyFont="1" applyFill="1" applyBorder="1" applyAlignment="1">
      <alignment horizontal="center" vertical="center"/>
    </xf>
    <xf numFmtId="184" fontId="23" fillId="0" borderId="10" xfId="0" applyNumberFormat="1" applyFont="1" applyFill="1" applyBorder="1" applyAlignment="1">
      <alignment horizontal="center" vertical="center"/>
    </xf>
    <xf numFmtId="0" fontId="2" fillId="0" borderId="0" xfId="0" applyFont="1" applyAlignment="1">
      <alignment horizontal="left"/>
    </xf>
    <xf numFmtId="0" fontId="2" fillId="0" borderId="0" xfId="0" applyFont="1" applyFill="1" applyAlignment="1">
      <alignment horizontal="left"/>
    </xf>
    <xf numFmtId="14" fontId="23" fillId="24" borderId="14"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23" fillId="0" borderId="14" xfId="0" applyFont="1" applyFill="1" applyBorder="1" applyAlignment="1">
      <alignment horizontal="center" vertical="center"/>
    </xf>
    <xf numFmtId="4" fontId="23" fillId="0" borderId="10" xfId="0" applyNumberFormat="1" applyFont="1" applyFill="1" applyBorder="1" applyAlignment="1">
      <alignment vertical="center"/>
    </xf>
    <xf numFmtId="14" fontId="23" fillId="0" borderId="14" xfId="0" applyNumberFormat="1" applyFont="1" applyFill="1" applyBorder="1" applyAlignment="1">
      <alignment horizontal="center" vertical="center"/>
    </xf>
    <xf numFmtId="171" fontId="23" fillId="0" borderId="10" xfId="60" applyFont="1" applyFill="1" applyBorder="1" applyAlignment="1">
      <alignment horizontal="center" vertical="center"/>
    </xf>
    <xf numFmtId="171" fontId="23" fillId="0" borderId="10" xfId="60" applyFont="1" applyFill="1" applyBorder="1" applyAlignment="1">
      <alignment/>
    </xf>
    <xf numFmtId="4" fontId="2"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4" fontId="0" fillId="0" borderId="0" xfId="0" applyNumberFormat="1" applyFill="1" applyAlignment="1">
      <alignment/>
    </xf>
    <xf numFmtId="0" fontId="21" fillId="0" borderId="15" xfId="0" applyFont="1" applyFill="1" applyBorder="1" applyAlignment="1">
      <alignment horizontal="center" vertical="center"/>
    </xf>
    <xf numFmtId="0" fontId="2" fillId="0" borderId="14" xfId="0"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2" fontId="23" fillId="0" borderId="14" xfId="0" applyNumberFormat="1" applyFont="1" applyFill="1" applyBorder="1" applyAlignment="1">
      <alignment horizontal="center" vertical="center"/>
    </xf>
    <xf numFmtId="4" fontId="23" fillId="0" borderId="14" xfId="0" applyNumberFormat="1" applyFont="1" applyFill="1" applyBorder="1" applyAlignment="1">
      <alignment horizontal="center" vertical="center"/>
    </xf>
    <xf numFmtId="173" fontId="23" fillId="0" borderId="14" xfId="0" applyNumberFormat="1" applyFont="1" applyFill="1" applyBorder="1" applyAlignment="1">
      <alignment horizontal="center" vertical="center"/>
    </xf>
    <xf numFmtId="14" fontId="23" fillId="0" borderId="14" xfId="0" applyNumberFormat="1" applyFont="1" applyFill="1" applyBorder="1" applyAlignment="1">
      <alignment horizontal="center" vertical="center" wrapText="1"/>
    </xf>
    <xf numFmtId="0" fontId="0" fillId="24" borderId="14" xfId="0" applyFont="1" applyFill="1" applyBorder="1" applyAlignment="1">
      <alignment horizontal="center" vertical="center" wrapText="1"/>
    </xf>
    <xf numFmtId="0" fontId="21" fillId="0" borderId="0" xfId="0" applyFont="1" applyFill="1" applyBorder="1" applyAlignment="1">
      <alignment horizontal="center" vertical="center"/>
    </xf>
    <xf numFmtId="0" fontId="23" fillId="0" borderId="0" xfId="0" applyFont="1" applyFill="1" applyBorder="1" applyAlignment="1">
      <alignment vertical="center"/>
    </xf>
    <xf numFmtId="0" fontId="21" fillId="0" borderId="0" xfId="0" applyFont="1" applyFill="1" applyBorder="1" applyAlignment="1">
      <alignment horizontal="right" vertical="center"/>
    </xf>
    <xf numFmtId="4" fontId="21" fillId="0" borderId="0" xfId="0" applyNumberFormat="1" applyFont="1" applyFill="1" applyBorder="1" applyAlignment="1">
      <alignment horizontal="center" vertical="center"/>
    </xf>
    <xf numFmtId="184" fontId="21" fillId="0" borderId="0" xfId="0" applyNumberFormat="1" applyFont="1" applyFill="1" applyBorder="1" applyAlignment="1">
      <alignment horizontal="center" vertical="center"/>
    </xf>
    <xf numFmtId="0" fontId="27" fillId="0" borderId="0" xfId="0" applyFont="1" applyFill="1" applyAlignment="1">
      <alignment/>
    </xf>
    <xf numFmtId="0" fontId="2" fillId="0" borderId="0" xfId="0" applyFont="1" applyAlignment="1">
      <alignment/>
    </xf>
    <xf numFmtId="0" fontId="2" fillId="0" borderId="0" xfId="0" applyFont="1" applyAlignment="1">
      <alignment/>
    </xf>
    <xf numFmtId="184" fontId="27" fillId="0" borderId="10" xfId="0" applyNumberFormat="1" applyFont="1" applyFill="1" applyBorder="1" applyAlignment="1">
      <alignment horizontal="center"/>
    </xf>
    <xf numFmtId="4" fontId="23" fillId="25" borderId="10" xfId="0" applyNumberFormat="1" applyFont="1" applyFill="1" applyBorder="1" applyAlignment="1">
      <alignment horizontal="center" vertical="center" wrapText="1"/>
    </xf>
    <xf numFmtId="0" fontId="0" fillId="0" borderId="11" xfId="0" applyFont="1" applyFill="1" applyBorder="1" applyAlignment="1">
      <alignment horizontal="right"/>
    </xf>
    <xf numFmtId="0" fontId="0" fillId="0" borderId="22" xfId="0" applyFill="1" applyBorder="1" applyAlignment="1">
      <alignment horizontal="right"/>
    </xf>
    <xf numFmtId="0" fontId="0" fillId="0" borderId="13" xfId="0" applyFill="1" applyBorder="1" applyAlignment="1">
      <alignment horizontal="right"/>
    </xf>
    <xf numFmtId="0" fontId="21" fillId="0" borderId="0" xfId="0" applyFont="1" applyFill="1" applyAlignment="1">
      <alignment horizontal="left"/>
    </xf>
    <xf numFmtId="0" fontId="20" fillId="0" borderId="0" xfId="0" applyFont="1" applyFill="1" applyAlignment="1">
      <alignment horizontal="right"/>
    </xf>
    <xf numFmtId="0" fontId="0" fillId="0" borderId="0" xfId="0" applyFont="1" applyFill="1" applyAlignment="1">
      <alignment horizontal="right" wrapText="1"/>
    </xf>
    <xf numFmtId="0" fontId="22" fillId="0" borderId="0" xfId="0" applyFont="1" applyFill="1" applyAlignment="1">
      <alignment horizontal="center"/>
    </xf>
    <xf numFmtId="0" fontId="21" fillId="0" borderId="0" xfId="0" applyFont="1" applyFill="1" applyAlignment="1">
      <alignment horizontal="center"/>
    </xf>
    <xf numFmtId="0" fontId="2" fillId="0" borderId="0" xfId="0" applyFont="1" applyAlignment="1">
      <alignment horizontal="left"/>
    </xf>
    <xf numFmtId="0" fontId="27" fillId="0" borderId="0" xfId="0" applyFont="1" applyFill="1" applyBorder="1" applyAlignment="1">
      <alignment horizontal="center"/>
    </xf>
    <xf numFmtId="0" fontId="27" fillId="0" borderId="23" xfId="0" applyFont="1" applyFill="1" applyBorder="1" applyAlignment="1">
      <alignment horizontal="center"/>
    </xf>
    <xf numFmtId="0" fontId="21" fillId="0" borderId="0" xfId="0" applyFont="1" applyAlignment="1">
      <alignment horizontal="left"/>
    </xf>
    <xf numFmtId="0" fontId="43" fillId="0" borderId="10"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2" fillId="0" borderId="0" xfId="0" applyFont="1" applyFill="1" applyAlignment="1">
      <alignment horizontal="left"/>
    </xf>
    <xf numFmtId="0" fontId="21" fillId="0" borderId="11" xfId="0" applyFont="1" applyFill="1" applyBorder="1" applyAlignment="1">
      <alignment horizontal="right" vertical="center"/>
    </xf>
    <xf numFmtId="0" fontId="21" fillId="0" borderId="22" xfId="0" applyFont="1" applyFill="1" applyBorder="1" applyAlignment="1">
      <alignment horizontal="right" vertical="center"/>
    </xf>
    <xf numFmtId="0" fontId="21" fillId="0" borderId="13" xfId="0" applyFont="1" applyFill="1" applyBorder="1" applyAlignment="1">
      <alignment horizontal="right" vertical="center"/>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11" xfId="0" applyFont="1" applyFill="1" applyBorder="1" applyAlignment="1">
      <alignment horizontal="center"/>
    </xf>
    <xf numFmtId="0" fontId="0" fillId="0" borderId="22" xfId="0" applyFont="1" applyFill="1" applyBorder="1" applyAlignment="1">
      <alignment horizontal="center"/>
    </xf>
    <xf numFmtId="0" fontId="0" fillId="0" borderId="10" xfId="0" applyFont="1" applyFill="1" applyBorder="1" applyAlignment="1">
      <alignment horizontal="center"/>
    </xf>
    <xf numFmtId="0" fontId="23" fillId="0" borderId="1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3" fillId="0" borderId="1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14" fontId="23" fillId="0" borderId="14" xfId="0" applyNumberFormat="1" applyFont="1" applyFill="1" applyBorder="1" applyAlignment="1">
      <alignment horizontal="center" vertical="center"/>
    </xf>
    <xf numFmtId="14" fontId="23" fillId="0" borderId="27" xfId="0" applyNumberFormat="1" applyFont="1" applyFill="1" applyBorder="1" applyAlignment="1">
      <alignment horizontal="center" vertical="center"/>
    </xf>
    <xf numFmtId="14" fontId="23" fillId="0" borderId="12"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14" fontId="0" fillId="0" borderId="27" xfId="0" applyNumberFormat="1" applyFont="1" applyFill="1" applyBorder="1" applyAlignment="1">
      <alignment horizontal="center" vertical="center" wrapText="1"/>
    </xf>
    <xf numFmtId="0" fontId="27" fillId="0" borderId="11" xfId="0" applyFont="1" applyBorder="1" applyAlignment="1">
      <alignment horizontal="center" vertical="center"/>
    </xf>
    <xf numFmtId="0" fontId="27" fillId="0" borderId="22" xfId="0" applyFont="1" applyBorder="1" applyAlignment="1">
      <alignment horizontal="center" vertical="center"/>
    </xf>
    <xf numFmtId="0" fontId="27" fillId="0" borderId="13" xfId="0" applyFont="1" applyBorder="1" applyAlignment="1">
      <alignment horizontal="center" vertical="center"/>
    </xf>
    <xf numFmtId="0" fontId="0" fillId="0" borderId="11" xfId="0" applyFont="1" applyBorder="1" applyAlignment="1">
      <alignment horizontal="right" vertical="center"/>
    </xf>
    <xf numFmtId="0" fontId="0" fillId="0" borderId="22" xfId="0" applyBorder="1" applyAlignment="1">
      <alignment horizontal="right" vertical="center"/>
    </xf>
    <xf numFmtId="0" fontId="0" fillId="0" borderId="13" xfId="0"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69"/>
  <sheetViews>
    <sheetView zoomScale="70" zoomScaleNormal="70" zoomScalePageLayoutView="0" workbookViewId="0" topLeftCell="A1">
      <selection activeCell="D19" sqref="D19"/>
    </sheetView>
  </sheetViews>
  <sheetFormatPr defaultColWidth="9.140625" defaultRowHeight="12.75"/>
  <cols>
    <col min="1" max="1" width="7.421875" style="24" customWidth="1"/>
    <col min="2" max="2" width="15.7109375" style="24" customWidth="1"/>
    <col min="3" max="3" width="22.7109375" style="28" customWidth="1"/>
    <col min="4" max="4" width="26.57421875" style="24" customWidth="1"/>
    <col min="5" max="5" width="36.7109375" style="25" customWidth="1"/>
    <col min="6" max="6" width="12.57421875" style="24" customWidth="1"/>
    <col min="7" max="7" width="31.140625" style="24" customWidth="1"/>
    <col min="8" max="8" width="22.28125" style="24" customWidth="1"/>
    <col min="9" max="9" width="21.28125" style="24" customWidth="1"/>
    <col min="10" max="10" width="22.28125" style="24" customWidth="1"/>
    <col min="11" max="11" width="30.7109375" style="24" customWidth="1"/>
    <col min="12" max="12" width="33.00390625" style="24" customWidth="1"/>
    <col min="13" max="16384" width="8.8515625" style="24" customWidth="1"/>
  </cols>
  <sheetData>
    <row r="1" spans="9:12" ht="13.5">
      <c r="I1" s="194" t="s">
        <v>14</v>
      </c>
      <c r="J1" s="194"/>
      <c r="K1" s="194"/>
      <c r="L1" s="194"/>
    </row>
    <row r="2" spans="7:12" ht="46.5" customHeight="1">
      <c r="G2" s="27"/>
      <c r="H2" s="27"/>
      <c r="I2" s="195" t="s">
        <v>759</v>
      </c>
      <c r="J2" s="195"/>
      <c r="K2" s="195"/>
      <c r="L2" s="195"/>
    </row>
    <row r="4" spans="1:12" ht="21">
      <c r="A4" s="196" t="s">
        <v>15</v>
      </c>
      <c r="B4" s="196"/>
      <c r="C4" s="196"/>
      <c r="D4" s="196"/>
      <c r="E4" s="196"/>
      <c r="F4" s="196"/>
      <c r="G4" s="196"/>
      <c r="H4" s="196"/>
      <c r="I4" s="196"/>
      <c r="J4" s="196"/>
      <c r="K4" s="196"/>
      <c r="L4" s="196"/>
    </row>
    <row r="5" spans="1:12" ht="17.25">
      <c r="A5" s="197" t="s">
        <v>16</v>
      </c>
      <c r="B5" s="197"/>
      <c r="C5" s="197"/>
      <c r="D5" s="197"/>
      <c r="E5" s="197"/>
      <c r="F5" s="197"/>
      <c r="G5" s="197"/>
      <c r="H5" s="197"/>
      <c r="I5" s="197"/>
      <c r="J5" s="197"/>
      <c r="K5" s="197"/>
      <c r="L5" s="197"/>
    </row>
    <row r="6" spans="1:12" ht="17.25">
      <c r="A6" s="197" t="s">
        <v>20</v>
      </c>
      <c r="B6" s="197"/>
      <c r="C6" s="197"/>
      <c r="D6" s="197"/>
      <c r="E6" s="197"/>
      <c r="F6" s="197"/>
      <c r="G6" s="197"/>
      <c r="H6" s="197"/>
      <c r="I6" s="197"/>
      <c r="J6" s="197"/>
      <c r="K6" s="197"/>
      <c r="L6" s="197"/>
    </row>
    <row r="8" spans="1:10" ht="17.25">
      <c r="A8" s="193" t="s">
        <v>235</v>
      </c>
      <c r="B8" s="193"/>
      <c r="C8" s="193"/>
      <c r="D8" s="193"/>
      <c r="E8" s="193"/>
      <c r="F8" s="193"/>
      <c r="G8" s="193"/>
      <c r="H8" s="193"/>
      <c r="I8" s="193"/>
      <c r="J8" s="193"/>
    </row>
    <row r="9" ht="15">
      <c r="A9" s="58" t="s">
        <v>139</v>
      </c>
    </row>
    <row r="10" ht="12.75">
      <c r="F10" s="28"/>
    </row>
    <row r="11" spans="1:12" s="30" customFormat="1" ht="105" customHeight="1">
      <c r="A11" s="9" t="s">
        <v>0</v>
      </c>
      <c r="B11" s="55" t="s">
        <v>17</v>
      </c>
      <c r="C11" s="29" t="s">
        <v>1</v>
      </c>
      <c r="D11" s="29" t="s">
        <v>2</v>
      </c>
      <c r="E11" s="9" t="s">
        <v>3</v>
      </c>
      <c r="F11" s="9" t="s">
        <v>30</v>
      </c>
      <c r="G11" s="9" t="s">
        <v>13</v>
      </c>
      <c r="H11" s="9" t="s">
        <v>19</v>
      </c>
      <c r="I11" s="9" t="s">
        <v>361</v>
      </c>
      <c r="J11" s="9" t="s">
        <v>8</v>
      </c>
      <c r="K11" s="48" t="s">
        <v>362</v>
      </c>
      <c r="L11" s="48" t="s">
        <v>12</v>
      </c>
    </row>
    <row r="12" spans="1:12" s="59" customFormat="1" ht="21" customHeight="1">
      <c r="A12" s="63">
        <v>1</v>
      </c>
      <c r="B12" s="64">
        <v>2</v>
      </c>
      <c r="C12" s="63">
        <v>3</v>
      </c>
      <c r="D12" s="63">
        <v>4</v>
      </c>
      <c r="E12" s="63">
        <v>5</v>
      </c>
      <c r="F12" s="63" t="s">
        <v>366</v>
      </c>
      <c r="G12" s="63" t="s">
        <v>367</v>
      </c>
      <c r="H12" s="63" t="s">
        <v>368</v>
      </c>
      <c r="I12" s="63" t="s">
        <v>369</v>
      </c>
      <c r="J12" s="63" t="s">
        <v>370</v>
      </c>
      <c r="K12" s="65" t="s">
        <v>371</v>
      </c>
      <c r="L12" s="65" t="s">
        <v>372</v>
      </c>
    </row>
    <row r="13" spans="1:12" s="40" customFormat="1" ht="52.5">
      <c r="A13" s="23">
        <v>1</v>
      </c>
      <c r="B13" s="57" t="s">
        <v>41</v>
      </c>
      <c r="C13" s="23" t="s">
        <v>300</v>
      </c>
      <c r="D13" s="23" t="s">
        <v>136</v>
      </c>
      <c r="E13" s="16" t="s">
        <v>301</v>
      </c>
      <c r="F13" s="159">
        <v>49.8</v>
      </c>
      <c r="G13" s="23"/>
      <c r="H13" s="22"/>
      <c r="I13" s="23"/>
      <c r="J13" s="34"/>
      <c r="K13" s="34"/>
      <c r="L13" s="16" t="s">
        <v>107</v>
      </c>
    </row>
    <row r="14" spans="1:12" s="40" customFormat="1" ht="52.5">
      <c r="A14" s="23">
        <v>2</v>
      </c>
      <c r="B14" s="57" t="s">
        <v>40</v>
      </c>
      <c r="C14" s="23" t="s">
        <v>300</v>
      </c>
      <c r="D14" s="23" t="s">
        <v>136</v>
      </c>
      <c r="E14" s="16" t="s">
        <v>302</v>
      </c>
      <c r="F14" s="159">
        <v>37.7</v>
      </c>
      <c r="G14" s="23" t="s">
        <v>786</v>
      </c>
      <c r="H14" s="189" t="s">
        <v>840</v>
      </c>
      <c r="I14" s="23"/>
      <c r="J14" s="34"/>
      <c r="K14" s="34"/>
      <c r="L14" s="16" t="s">
        <v>107</v>
      </c>
    </row>
    <row r="15" spans="1:12" s="40" customFormat="1" ht="52.5">
      <c r="A15" s="23">
        <v>3</v>
      </c>
      <c r="B15" s="57" t="s">
        <v>47</v>
      </c>
      <c r="C15" s="23" t="s">
        <v>300</v>
      </c>
      <c r="D15" s="23" t="s">
        <v>136</v>
      </c>
      <c r="E15" s="16" t="s">
        <v>303</v>
      </c>
      <c r="F15" s="159">
        <v>36.2</v>
      </c>
      <c r="G15" s="23" t="s">
        <v>796</v>
      </c>
      <c r="H15" s="22">
        <v>373601.38</v>
      </c>
      <c r="I15" s="23"/>
      <c r="J15" s="34"/>
      <c r="K15" s="34"/>
      <c r="L15" s="16" t="s">
        <v>107</v>
      </c>
    </row>
    <row r="16" spans="1:12" s="40" customFormat="1" ht="52.5">
      <c r="A16" s="23">
        <v>4</v>
      </c>
      <c r="B16" s="57" t="s">
        <v>48</v>
      </c>
      <c r="C16" s="23" t="s">
        <v>300</v>
      </c>
      <c r="D16" s="23" t="s">
        <v>136</v>
      </c>
      <c r="E16" s="16" t="s">
        <v>304</v>
      </c>
      <c r="F16" s="159">
        <v>54.7</v>
      </c>
      <c r="G16" s="23"/>
      <c r="H16" s="22"/>
      <c r="I16" s="23"/>
      <c r="J16" s="34"/>
      <c r="K16" s="34"/>
      <c r="L16" s="16" t="s">
        <v>107</v>
      </c>
    </row>
    <row r="17" spans="1:12" s="40" customFormat="1" ht="52.5">
      <c r="A17" s="23">
        <v>5</v>
      </c>
      <c r="B17" s="57" t="s">
        <v>57</v>
      </c>
      <c r="C17" s="23" t="s">
        <v>300</v>
      </c>
      <c r="D17" s="23" t="s">
        <v>136</v>
      </c>
      <c r="E17" s="16" t="s">
        <v>305</v>
      </c>
      <c r="F17" s="159">
        <v>61.5</v>
      </c>
      <c r="G17" s="23"/>
      <c r="H17" s="22"/>
      <c r="I17" s="23"/>
      <c r="J17" s="34"/>
      <c r="K17" s="34"/>
      <c r="L17" s="16" t="s">
        <v>107</v>
      </c>
    </row>
    <row r="18" spans="1:12" s="40" customFormat="1" ht="52.5">
      <c r="A18" s="23">
        <v>6</v>
      </c>
      <c r="B18" s="57" t="s">
        <v>58</v>
      </c>
      <c r="C18" s="23" t="s">
        <v>300</v>
      </c>
      <c r="D18" s="23" t="s">
        <v>136</v>
      </c>
      <c r="E18" s="16" t="s">
        <v>306</v>
      </c>
      <c r="F18" s="159">
        <v>62.3</v>
      </c>
      <c r="G18" s="23" t="s">
        <v>778</v>
      </c>
      <c r="H18" s="22">
        <v>642965.9</v>
      </c>
      <c r="I18" s="34">
        <v>43182</v>
      </c>
      <c r="J18" s="34" t="s">
        <v>9</v>
      </c>
      <c r="K18" s="62" t="s">
        <v>373</v>
      </c>
      <c r="L18" s="16" t="s">
        <v>107</v>
      </c>
    </row>
    <row r="19" spans="1:12" s="40" customFormat="1" ht="52.5">
      <c r="A19" s="23">
        <v>7</v>
      </c>
      <c r="B19" s="57" t="s">
        <v>59</v>
      </c>
      <c r="C19" s="23" t="s">
        <v>300</v>
      </c>
      <c r="D19" s="23" t="s">
        <v>136</v>
      </c>
      <c r="E19" s="16" t="s">
        <v>307</v>
      </c>
      <c r="F19" s="159">
        <v>53.9</v>
      </c>
      <c r="G19" s="23" t="s">
        <v>795</v>
      </c>
      <c r="H19" s="22">
        <v>556273.87</v>
      </c>
      <c r="I19" s="23"/>
      <c r="J19" s="34"/>
      <c r="K19" s="34"/>
      <c r="L19" s="16" t="s">
        <v>107</v>
      </c>
    </row>
    <row r="20" spans="1:12" s="40" customFormat="1" ht="52.5">
      <c r="A20" s="23">
        <v>8</v>
      </c>
      <c r="B20" s="57" t="s">
        <v>60</v>
      </c>
      <c r="C20" s="23" t="s">
        <v>300</v>
      </c>
      <c r="D20" s="23" t="s">
        <v>136</v>
      </c>
      <c r="E20" s="16" t="s">
        <v>308</v>
      </c>
      <c r="F20" s="159">
        <v>42</v>
      </c>
      <c r="G20" s="23" t="s">
        <v>794</v>
      </c>
      <c r="H20" s="22">
        <v>433460.16</v>
      </c>
      <c r="I20" s="23"/>
      <c r="J20" s="34"/>
      <c r="K20" s="34"/>
      <c r="L20" s="16" t="s">
        <v>107</v>
      </c>
    </row>
    <row r="21" spans="1:12" s="40" customFormat="1" ht="52.5">
      <c r="A21" s="23">
        <v>9</v>
      </c>
      <c r="B21" s="57" t="s">
        <v>309</v>
      </c>
      <c r="C21" s="23" t="s">
        <v>300</v>
      </c>
      <c r="D21" s="23" t="s">
        <v>136</v>
      </c>
      <c r="E21" s="16" t="s">
        <v>310</v>
      </c>
      <c r="F21" s="159">
        <v>62.6</v>
      </c>
      <c r="G21" s="23" t="s">
        <v>783</v>
      </c>
      <c r="H21" s="22">
        <v>646062.05</v>
      </c>
      <c r="I21" s="34">
        <v>43185</v>
      </c>
      <c r="J21" s="34" t="s">
        <v>9</v>
      </c>
      <c r="K21" s="62" t="s">
        <v>373</v>
      </c>
      <c r="L21" s="16" t="s">
        <v>107</v>
      </c>
    </row>
    <row r="22" spans="1:12" s="40" customFormat="1" ht="52.5">
      <c r="A22" s="23">
        <v>10</v>
      </c>
      <c r="B22" s="57" t="s">
        <v>71</v>
      </c>
      <c r="C22" s="23" t="s">
        <v>311</v>
      </c>
      <c r="D22" s="23" t="s">
        <v>136</v>
      </c>
      <c r="E22" s="16" t="s">
        <v>312</v>
      </c>
      <c r="F22" s="159">
        <v>20.17</v>
      </c>
      <c r="G22" s="23"/>
      <c r="H22" s="22"/>
      <c r="I22" s="23"/>
      <c r="J22" s="34"/>
      <c r="K22" s="34"/>
      <c r="L22" s="16" t="s">
        <v>107</v>
      </c>
    </row>
    <row r="23" spans="1:12" s="40" customFormat="1" ht="52.5">
      <c r="A23" s="23">
        <v>11</v>
      </c>
      <c r="B23" s="57" t="s">
        <v>72</v>
      </c>
      <c r="C23" s="23" t="s">
        <v>311</v>
      </c>
      <c r="D23" s="23" t="s">
        <v>136</v>
      </c>
      <c r="E23" s="16" t="s">
        <v>313</v>
      </c>
      <c r="F23" s="159">
        <v>27.8</v>
      </c>
      <c r="G23" s="23"/>
      <c r="H23" s="22"/>
      <c r="I23" s="23"/>
      <c r="J23" s="34"/>
      <c r="K23" s="34"/>
      <c r="L23" s="16" t="s">
        <v>107</v>
      </c>
    </row>
    <row r="24" spans="1:12" s="40" customFormat="1" ht="52.5">
      <c r="A24" s="23">
        <v>12</v>
      </c>
      <c r="B24" s="57" t="s">
        <v>73</v>
      </c>
      <c r="C24" s="23" t="s">
        <v>311</v>
      </c>
      <c r="D24" s="23" t="s">
        <v>136</v>
      </c>
      <c r="E24" s="16" t="s">
        <v>314</v>
      </c>
      <c r="F24" s="159">
        <v>20.17</v>
      </c>
      <c r="G24" s="23"/>
      <c r="H24" s="22"/>
      <c r="I24" s="23"/>
      <c r="J24" s="34"/>
      <c r="K24" s="34"/>
      <c r="L24" s="16" t="s">
        <v>107</v>
      </c>
    </row>
    <row r="25" spans="1:12" s="40" customFormat="1" ht="52.5">
      <c r="A25" s="23">
        <v>13</v>
      </c>
      <c r="B25" s="57" t="s">
        <v>74</v>
      </c>
      <c r="C25" s="23" t="s">
        <v>311</v>
      </c>
      <c r="D25" s="23" t="s">
        <v>136</v>
      </c>
      <c r="E25" s="16" t="s">
        <v>315</v>
      </c>
      <c r="F25" s="159">
        <v>26.25</v>
      </c>
      <c r="G25" s="23"/>
      <c r="H25" s="22"/>
      <c r="I25" s="23"/>
      <c r="J25" s="34"/>
      <c r="K25" s="34"/>
      <c r="L25" s="16" t="s">
        <v>107</v>
      </c>
    </row>
    <row r="26" spans="1:12" s="40" customFormat="1" ht="52.5">
      <c r="A26" s="23">
        <v>14</v>
      </c>
      <c r="B26" s="57" t="s">
        <v>75</v>
      </c>
      <c r="C26" s="23" t="s">
        <v>311</v>
      </c>
      <c r="D26" s="23" t="s">
        <v>136</v>
      </c>
      <c r="E26" s="16" t="s">
        <v>316</v>
      </c>
      <c r="F26" s="159">
        <v>21.1</v>
      </c>
      <c r="G26" s="23"/>
      <c r="H26" s="22"/>
      <c r="I26" s="23"/>
      <c r="J26" s="34"/>
      <c r="K26" s="34"/>
      <c r="L26" s="16" t="s">
        <v>107</v>
      </c>
    </row>
    <row r="27" spans="1:12" s="40" customFormat="1" ht="52.5">
      <c r="A27" s="23">
        <v>15</v>
      </c>
      <c r="B27" s="57" t="s">
        <v>76</v>
      </c>
      <c r="C27" s="23" t="s">
        <v>311</v>
      </c>
      <c r="D27" s="23" t="s">
        <v>136</v>
      </c>
      <c r="E27" s="16" t="s">
        <v>317</v>
      </c>
      <c r="F27" s="159">
        <v>20.45</v>
      </c>
      <c r="G27" s="23"/>
      <c r="H27" s="22"/>
      <c r="I27" s="23"/>
      <c r="J27" s="34"/>
      <c r="K27" s="34"/>
      <c r="L27" s="16" t="s">
        <v>107</v>
      </c>
    </row>
    <row r="28" spans="1:12" s="40" customFormat="1" ht="52.5">
      <c r="A28" s="23">
        <v>16</v>
      </c>
      <c r="B28" s="57" t="s">
        <v>77</v>
      </c>
      <c r="C28" s="23" t="s">
        <v>311</v>
      </c>
      <c r="D28" s="23" t="s">
        <v>136</v>
      </c>
      <c r="E28" s="16" t="s">
        <v>318</v>
      </c>
      <c r="F28" s="159">
        <v>20.45</v>
      </c>
      <c r="G28" s="23"/>
      <c r="H28" s="22"/>
      <c r="I28" s="23"/>
      <c r="J28" s="34"/>
      <c r="K28" s="34"/>
      <c r="L28" s="16" t="s">
        <v>107</v>
      </c>
    </row>
    <row r="29" spans="1:12" s="40" customFormat="1" ht="52.5">
      <c r="A29" s="23">
        <v>17</v>
      </c>
      <c r="B29" s="57" t="s">
        <v>78</v>
      </c>
      <c r="C29" s="23" t="s">
        <v>311</v>
      </c>
      <c r="D29" s="23" t="s">
        <v>136</v>
      </c>
      <c r="E29" s="16" t="s">
        <v>319</v>
      </c>
      <c r="F29" s="159">
        <v>27.21</v>
      </c>
      <c r="G29" s="23"/>
      <c r="H29" s="22"/>
      <c r="I29" s="23"/>
      <c r="J29" s="34"/>
      <c r="K29" s="34"/>
      <c r="L29" s="16" t="s">
        <v>107</v>
      </c>
    </row>
    <row r="30" spans="1:12" s="40" customFormat="1" ht="52.5">
      <c r="A30" s="23">
        <v>18</v>
      </c>
      <c r="B30" s="57" t="s">
        <v>79</v>
      </c>
      <c r="C30" s="23" t="s">
        <v>311</v>
      </c>
      <c r="D30" s="23" t="s">
        <v>136</v>
      </c>
      <c r="E30" s="16" t="s">
        <v>320</v>
      </c>
      <c r="F30" s="159">
        <v>20.17</v>
      </c>
      <c r="G30" s="23"/>
      <c r="H30" s="22"/>
      <c r="I30" s="23"/>
      <c r="J30" s="34"/>
      <c r="K30" s="34"/>
      <c r="L30" s="16" t="s">
        <v>107</v>
      </c>
    </row>
    <row r="31" spans="1:12" s="40" customFormat="1" ht="52.5">
      <c r="A31" s="23">
        <v>19</v>
      </c>
      <c r="B31" s="57" t="s">
        <v>80</v>
      </c>
      <c r="C31" s="23" t="s">
        <v>311</v>
      </c>
      <c r="D31" s="23" t="s">
        <v>136</v>
      </c>
      <c r="E31" s="16" t="s">
        <v>321</v>
      </c>
      <c r="F31" s="159">
        <v>20.17</v>
      </c>
      <c r="G31" s="23"/>
      <c r="H31" s="22"/>
      <c r="I31" s="23"/>
      <c r="J31" s="34"/>
      <c r="K31" s="34"/>
      <c r="L31" s="16" t="s">
        <v>107</v>
      </c>
    </row>
    <row r="32" spans="1:12" s="40" customFormat="1" ht="52.5">
      <c r="A32" s="23">
        <v>20</v>
      </c>
      <c r="B32" s="57" t="s">
        <v>363</v>
      </c>
      <c r="C32" s="23" t="s">
        <v>311</v>
      </c>
      <c r="D32" s="23" t="s">
        <v>136</v>
      </c>
      <c r="E32" s="16" t="s">
        <v>364</v>
      </c>
      <c r="F32" s="159">
        <v>20.17</v>
      </c>
      <c r="G32" s="23"/>
      <c r="H32" s="22"/>
      <c r="I32" s="23"/>
      <c r="J32" s="34"/>
      <c r="K32" s="34"/>
      <c r="L32" s="16" t="s">
        <v>107</v>
      </c>
    </row>
    <row r="33" spans="1:12" s="40" customFormat="1" ht="52.5">
      <c r="A33" s="23">
        <v>21</v>
      </c>
      <c r="B33" s="57" t="s">
        <v>81</v>
      </c>
      <c r="C33" s="23" t="s">
        <v>311</v>
      </c>
      <c r="D33" s="23" t="s">
        <v>136</v>
      </c>
      <c r="E33" s="16" t="s">
        <v>322</v>
      </c>
      <c r="F33" s="159">
        <v>20.58</v>
      </c>
      <c r="G33" s="23"/>
      <c r="H33" s="22"/>
      <c r="I33" s="23"/>
      <c r="J33" s="34"/>
      <c r="K33" s="34"/>
      <c r="L33" s="16" t="s">
        <v>107</v>
      </c>
    </row>
    <row r="34" spans="1:12" s="40" customFormat="1" ht="52.5">
      <c r="A34" s="23">
        <v>22</v>
      </c>
      <c r="B34" s="57" t="s">
        <v>82</v>
      </c>
      <c r="C34" s="23" t="s">
        <v>311</v>
      </c>
      <c r="D34" s="23" t="s">
        <v>136</v>
      </c>
      <c r="E34" s="16" t="s">
        <v>323</v>
      </c>
      <c r="F34" s="159">
        <v>34.96</v>
      </c>
      <c r="G34" s="23"/>
      <c r="H34" s="22"/>
      <c r="I34" s="23"/>
      <c r="J34" s="34"/>
      <c r="K34" s="34"/>
      <c r="L34" s="16" t="s">
        <v>107</v>
      </c>
    </row>
    <row r="35" spans="1:12" s="40" customFormat="1" ht="52.5">
      <c r="A35" s="23">
        <v>23</v>
      </c>
      <c r="B35" s="57" t="s">
        <v>88</v>
      </c>
      <c r="C35" s="23" t="s">
        <v>300</v>
      </c>
      <c r="D35" s="23" t="s">
        <v>136</v>
      </c>
      <c r="E35" s="16" t="s">
        <v>324</v>
      </c>
      <c r="F35" s="159">
        <v>47.9</v>
      </c>
      <c r="G35" s="23" t="s">
        <v>793</v>
      </c>
      <c r="H35" s="22">
        <v>494350.99</v>
      </c>
      <c r="I35" s="23"/>
      <c r="J35" s="34"/>
      <c r="K35" s="34"/>
      <c r="L35" s="16" t="s">
        <v>107</v>
      </c>
    </row>
    <row r="36" spans="1:12" s="40" customFormat="1" ht="52.5">
      <c r="A36" s="23">
        <v>24</v>
      </c>
      <c r="B36" s="57" t="s">
        <v>89</v>
      </c>
      <c r="C36" s="23" t="s">
        <v>300</v>
      </c>
      <c r="D36" s="23" t="s">
        <v>136</v>
      </c>
      <c r="E36" s="16" t="s">
        <v>325</v>
      </c>
      <c r="F36" s="159">
        <v>61.2</v>
      </c>
      <c r="G36" s="23" t="s">
        <v>792</v>
      </c>
      <c r="H36" s="22">
        <v>631613.38</v>
      </c>
      <c r="I36" s="23"/>
      <c r="J36" s="34"/>
      <c r="K36" s="34"/>
      <c r="L36" s="16" t="s">
        <v>107</v>
      </c>
    </row>
    <row r="37" spans="1:12" s="40" customFormat="1" ht="52.5">
      <c r="A37" s="23">
        <v>25</v>
      </c>
      <c r="B37" s="57" t="s">
        <v>90</v>
      </c>
      <c r="C37" s="23" t="s">
        <v>300</v>
      </c>
      <c r="D37" s="23" t="s">
        <v>136</v>
      </c>
      <c r="E37" s="16" t="s">
        <v>326</v>
      </c>
      <c r="F37" s="159">
        <v>39.1</v>
      </c>
      <c r="G37" s="23" t="s">
        <v>791</v>
      </c>
      <c r="H37" s="22">
        <v>403530.77</v>
      </c>
      <c r="I37" s="23"/>
      <c r="J37" s="34"/>
      <c r="K37" s="34"/>
      <c r="L37" s="16" t="s">
        <v>107</v>
      </c>
    </row>
    <row r="38" spans="1:12" s="40" customFormat="1" ht="52.5">
      <c r="A38" s="23">
        <v>26</v>
      </c>
      <c r="B38" s="57" t="s">
        <v>92</v>
      </c>
      <c r="C38" s="23" t="s">
        <v>300</v>
      </c>
      <c r="D38" s="23" t="s">
        <v>136</v>
      </c>
      <c r="E38" s="16" t="s">
        <v>327</v>
      </c>
      <c r="F38" s="159">
        <v>52.2</v>
      </c>
      <c r="G38" s="23" t="s">
        <v>790</v>
      </c>
      <c r="H38" s="22">
        <v>538729.06</v>
      </c>
      <c r="I38" s="23"/>
      <c r="J38" s="34"/>
      <c r="K38" s="34"/>
      <c r="L38" s="16" t="s">
        <v>107</v>
      </c>
    </row>
    <row r="39" spans="1:12" s="40" customFormat="1" ht="52.5">
      <c r="A39" s="23">
        <v>27</v>
      </c>
      <c r="B39" s="57" t="s">
        <v>93</v>
      </c>
      <c r="C39" s="23" t="s">
        <v>300</v>
      </c>
      <c r="D39" s="23" t="s">
        <v>136</v>
      </c>
      <c r="E39" s="16" t="s">
        <v>328</v>
      </c>
      <c r="F39" s="159">
        <v>44.5</v>
      </c>
      <c r="G39" s="23" t="s">
        <v>789</v>
      </c>
      <c r="H39" s="22">
        <v>459261.36</v>
      </c>
      <c r="I39" s="23"/>
      <c r="J39" s="34"/>
      <c r="K39" s="34"/>
      <c r="L39" s="16" t="s">
        <v>107</v>
      </c>
    </row>
    <row r="40" spans="1:12" s="40" customFormat="1" ht="52.5">
      <c r="A40" s="23">
        <v>28</v>
      </c>
      <c r="B40" s="57" t="s">
        <v>94</v>
      </c>
      <c r="C40" s="23" t="s">
        <v>300</v>
      </c>
      <c r="D40" s="23" t="s">
        <v>136</v>
      </c>
      <c r="E40" s="16" t="s">
        <v>329</v>
      </c>
      <c r="F40" s="159">
        <v>42.7</v>
      </c>
      <c r="G40" s="23" t="s">
        <v>787</v>
      </c>
      <c r="H40" s="22">
        <v>440684.5</v>
      </c>
      <c r="I40" s="23"/>
      <c r="J40" s="34"/>
      <c r="K40" s="34"/>
      <c r="L40" s="16" t="s">
        <v>107</v>
      </c>
    </row>
    <row r="41" spans="1:12" s="40" customFormat="1" ht="52.5">
      <c r="A41" s="23">
        <v>29</v>
      </c>
      <c r="B41" s="57" t="s">
        <v>97</v>
      </c>
      <c r="C41" s="23" t="s">
        <v>300</v>
      </c>
      <c r="D41" s="23" t="s">
        <v>136</v>
      </c>
      <c r="E41" s="16" t="s">
        <v>330</v>
      </c>
      <c r="F41" s="159">
        <v>60.7</v>
      </c>
      <c r="G41" s="23" t="s">
        <v>782</v>
      </c>
      <c r="H41" s="22">
        <v>109854.86</v>
      </c>
      <c r="I41" s="34">
        <v>43185</v>
      </c>
      <c r="J41" s="34" t="s">
        <v>9</v>
      </c>
      <c r="K41" s="62" t="s">
        <v>373</v>
      </c>
      <c r="L41" s="16" t="s">
        <v>107</v>
      </c>
    </row>
    <row r="42" spans="1:12" s="40" customFormat="1" ht="52.5">
      <c r="A42" s="23">
        <v>30</v>
      </c>
      <c r="B42" s="57" t="s">
        <v>98</v>
      </c>
      <c r="C42" s="23" t="s">
        <v>300</v>
      </c>
      <c r="D42" s="23" t="s">
        <v>136</v>
      </c>
      <c r="E42" s="16" t="s">
        <v>331</v>
      </c>
      <c r="F42" s="159">
        <v>49.5</v>
      </c>
      <c r="G42" s="23" t="s">
        <v>781</v>
      </c>
      <c r="H42" s="22"/>
      <c r="I42" s="34">
        <v>43182</v>
      </c>
      <c r="J42" s="34" t="s">
        <v>9</v>
      </c>
      <c r="K42" s="62" t="s">
        <v>373</v>
      </c>
      <c r="L42" s="16" t="s">
        <v>107</v>
      </c>
    </row>
    <row r="43" spans="1:12" s="40" customFormat="1" ht="52.5">
      <c r="A43" s="23">
        <v>31</v>
      </c>
      <c r="B43" s="57" t="s">
        <v>99</v>
      </c>
      <c r="C43" s="23" t="s">
        <v>300</v>
      </c>
      <c r="D43" s="23" t="s">
        <v>136</v>
      </c>
      <c r="E43" s="16" t="s">
        <v>332</v>
      </c>
      <c r="F43" s="159">
        <v>63.1</v>
      </c>
      <c r="G43" s="23" t="s">
        <v>779</v>
      </c>
      <c r="H43" s="22"/>
      <c r="I43" s="34">
        <v>43182</v>
      </c>
      <c r="J43" s="34" t="s">
        <v>9</v>
      </c>
      <c r="K43" s="62" t="s">
        <v>373</v>
      </c>
      <c r="L43" s="16" t="s">
        <v>107</v>
      </c>
    </row>
    <row r="44" spans="1:12" s="40" customFormat="1" ht="52.5">
      <c r="A44" s="23">
        <v>32</v>
      </c>
      <c r="B44" s="57" t="s">
        <v>333</v>
      </c>
      <c r="C44" s="23" t="s">
        <v>300</v>
      </c>
      <c r="D44" s="23" t="s">
        <v>136</v>
      </c>
      <c r="E44" s="16" t="s">
        <v>334</v>
      </c>
      <c r="F44" s="159">
        <v>63.5</v>
      </c>
      <c r="G44" s="158" t="s">
        <v>780</v>
      </c>
      <c r="H44" s="22">
        <v>655350.48</v>
      </c>
      <c r="I44" s="34">
        <v>43182</v>
      </c>
      <c r="J44" s="34" t="s">
        <v>9</v>
      </c>
      <c r="K44" s="62" t="s">
        <v>373</v>
      </c>
      <c r="L44" s="16" t="s">
        <v>107</v>
      </c>
    </row>
    <row r="45" spans="1:12" s="40" customFormat="1" ht="52.5">
      <c r="A45" s="23">
        <v>33</v>
      </c>
      <c r="B45" s="57" t="s">
        <v>335</v>
      </c>
      <c r="C45" s="23" t="s">
        <v>300</v>
      </c>
      <c r="D45" s="23" t="s">
        <v>136</v>
      </c>
      <c r="E45" s="16" t="s">
        <v>336</v>
      </c>
      <c r="F45" s="159">
        <v>63.5</v>
      </c>
      <c r="G45" s="23" t="s">
        <v>800</v>
      </c>
      <c r="H45" s="22">
        <v>655350.48</v>
      </c>
      <c r="I45" s="23"/>
      <c r="J45" s="34"/>
      <c r="K45" s="34"/>
      <c r="L45" s="16" t="s">
        <v>107</v>
      </c>
    </row>
    <row r="46" spans="1:12" s="40" customFormat="1" ht="52.5">
      <c r="A46" s="23">
        <v>34</v>
      </c>
      <c r="B46" s="57" t="s">
        <v>102</v>
      </c>
      <c r="C46" s="23" t="s">
        <v>300</v>
      </c>
      <c r="D46" s="23" t="s">
        <v>136</v>
      </c>
      <c r="E46" s="16" t="s">
        <v>337</v>
      </c>
      <c r="F46" s="159">
        <v>77.7</v>
      </c>
      <c r="G46" s="23"/>
      <c r="H46" s="22"/>
      <c r="I46" s="23"/>
      <c r="J46" s="34"/>
      <c r="K46" s="34"/>
      <c r="L46" s="16" t="s">
        <v>107</v>
      </c>
    </row>
    <row r="47" spans="1:12" s="40" customFormat="1" ht="52.5">
      <c r="A47" s="23">
        <v>35</v>
      </c>
      <c r="B47" s="57" t="s">
        <v>103</v>
      </c>
      <c r="C47" s="23" t="s">
        <v>300</v>
      </c>
      <c r="D47" s="23" t="s">
        <v>136</v>
      </c>
      <c r="E47" s="16" t="s">
        <v>338</v>
      </c>
      <c r="F47" s="159">
        <v>42.3</v>
      </c>
      <c r="G47" s="23"/>
      <c r="H47" s="22"/>
      <c r="I47" s="23"/>
      <c r="J47" s="34"/>
      <c r="K47" s="34"/>
      <c r="L47" s="16" t="s">
        <v>107</v>
      </c>
    </row>
    <row r="48" spans="1:12" s="40" customFormat="1" ht="52.5">
      <c r="A48" s="23">
        <v>36</v>
      </c>
      <c r="B48" s="57" t="s">
        <v>104</v>
      </c>
      <c r="C48" s="23" t="s">
        <v>300</v>
      </c>
      <c r="D48" s="23" t="s">
        <v>136</v>
      </c>
      <c r="E48" s="16" t="s">
        <v>339</v>
      </c>
      <c r="F48" s="159">
        <v>36.4</v>
      </c>
      <c r="G48" s="23" t="s">
        <v>340</v>
      </c>
      <c r="H48" s="22">
        <v>375665.47</v>
      </c>
      <c r="I48" s="34">
        <v>42598</v>
      </c>
      <c r="J48" s="34" t="s">
        <v>9</v>
      </c>
      <c r="K48" s="62" t="s">
        <v>373</v>
      </c>
      <c r="L48" s="16" t="s">
        <v>107</v>
      </c>
    </row>
    <row r="49" spans="1:12" s="40" customFormat="1" ht="52.5">
      <c r="A49" s="23">
        <v>37</v>
      </c>
      <c r="B49" s="57" t="s">
        <v>108</v>
      </c>
      <c r="C49" s="23" t="s">
        <v>300</v>
      </c>
      <c r="D49" s="23" t="s">
        <v>136</v>
      </c>
      <c r="E49" s="16" t="s">
        <v>341</v>
      </c>
      <c r="F49" s="159">
        <v>48.7</v>
      </c>
      <c r="G49" s="23"/>
      <c r="H49" s="22"/>
      <c r="I49" s="23"/>
      <c r="J49" s="34"/>
      <c r="K49" s="34"/>
      <c r="L49" s="16" t="s">
        <v>107</v>
      </c>
    </row>
    <row r="50" spans="1:12" s="40" customFormat="1" ht="52.5">
      <c r="A50" s="23">
        <v>38</v>
      </c>
      <c r="B50" s="57" t="s">
        <v>109</v>
      </c>
      <c r="C50" s="23" t="s">
        <v>300</v>
      </c>
      <c r="D50" s="23" t="s">
        <v>136</v>
      </c>
      <c r="E50" s="16" t="s">
        <v>342</v>
      </c>
      <c r="F50" s="159">
        <v>38.7</v>
      </c>
      <c r="G50" s="23" t="s">
        <v>777</v>
      </c>
      <c r="H50" s="22">
        <v>399402.58</v>
      </c>
      <c r="I50" s="34">
        <v>43182</v>
      </c>
      <c r="J50" s="34" t="s">
        <v>9</v>
      </c>
      <c r="K50" s="62" t="s">
        <v>373</v>
      </c>
      <c r="L50" s="16" t="s">
        <v>107</v>
      </c>
    </row>
    <row r="51" spans="1:12" s="40" customFormat="1" ht="52.5">
      <c r="A51" s="23">
        <v>39</v>
      </c>
      <c r="B51" s="57" t="s">
        <v>110</v>
      </c>
      <c r="C51" s="23" t="s">
        <v>300</v>
      </c>
      <c r="D51" s="23" t="s">
        <v>136</v>
      </c>
      <c r="E51" s="16" t="s">
        <v>343</v>
      </c>
      <c r="F51" s="159">
        <v>46.2</v>
      </c>
      <c r="G51" s="23" t="s">
        <v>799</v>
      </c>
      <c r="H51" s="22">
        <v>476806.18</v>
      </c>
      <c r="I51" s="23"/>
      <c r="J51" s="34"/>
      <c r="K51" s="34"/>
      <c r="L51" s="16" t="s">
        <v>107</v>
      </c>
    </row>
    <row r="52" spans="1:12" s="40" customFormat="1" ht="52.5">
      <c r="A52" s="23">
        <v>40</v>
      </c>
      <c r="B52" s="57" t="s">
        <v>111</v>
      </c>
      <c r="C52" s="23" t="s">
        <v>300</v>
      </c>
      <c r="D52" s="23" t="s">
        <v>136</v>
      </c>
      <c r="E52" s="16" t="s">
        <v>344</v>
      </c>
      <c r="F52" s="159">
        <v>51.2</v>
      </c>
      <c r="G52" s="23" t="s">
        <v>773</v>
      </c>
      <c r="H52" s="22">
        <v>528408.58</v>
      </c>
      <c r="I52" s="34">
        <v>43181</v>
      </c>
      <c r="J52" s="34" t="s">
        <v>9</v>
      </c>
      <c r="K52" s="62" t="s">
        <v>373</v>
      </c>
      <c r="L52" s="16" t="s">
        <v>107</v>
      </c>
    </row>
    <row r="53" spans="1:12" s="40" customFormat="1" ht="52.5">
      <c r="A53" s="23">
        <v>41</v>
      </c>
      <c r="B53" s="57" t="s">
        <v>112</v>
      </c>
      <c r="C53" s="23" t="s">
        <v>300</v>
      </c>
      <c r="D53" s="23" t="s">
        <v>136</v>
      </c>
      <c r="E53" s="16" t="s">
        <v>345</v>
      </c>
      <c r="F53" s="159">
        <v>66</v>
      </c>
      <c r="G53" s="23" t="s">
        <v>798</v>
      </c>
      <c r="H53" s="22">
        <v>681151.68</v>
      </c>
      <c r="I53" s="23"/>
      <c r="J53" s="34"/>
      <c r="K53" s="34"/>
      <c r="L53" s="16" t="s">
        <v>107</v>
      </c>
    </row>
    <row r="54" spans="1:12" s="40" customFormat="1" ht="52.5">
      <c r="A54" s="23">
        <v>42</v>
      </c>
      <c r="B54" s="57" t="s">
        <v>113</v>
      </c>
      <c r="C54" s="23" t="s">
        <v>300</v>
      </c>
      <c r="D54" s="23" t="s">
        <v>136</v>
      </c>
      <c r="E54" s="16" t="s">
        <v>346</v>
      </c>
      <c r="F54" s="159">
        <v>65.4</v>
      </c>
      <c r="G54" s="23" t="s">
        <v>775</v>
      </c>
      <c r="H54" s="22">
        <v>674959.39</v>
      </c>
      <c r="I54" s="34">
        <v>43181</v>
      </c>
      <c r="J54" s="34" t="s">
        <v>9</v>
      </c>
      <c r="K54" s="62" t="s">
        <v>373</v>
      </c>
      <c r="L54" s="16" t="s">
        <v>107</v>
      </c>
    </row>
    <row r="55" spans="1:12" s="40" customFormat="1" ht="52.5">
      <c r="A55" s="23">
        <v>43</v>
      </c>
      <c r="B55" s="57" t="s">
        <v>114</v>
      </c>
      <c r="C55" s="23" t="s">
        <v>300</v>
      </c>
      <c r="D55" s="23" t="s">
        <v>136</v>
      </c>
      <c r="E55" s="16" t="s">
        <v>347</v>
      </c>
      <c r="F55" s="159">
        <v>48.9</v>
      </c>
      <c r="G55" s="23" t="s">
        <v>776</v>
      </c>
      <c r="H55" s="22">
        <v>504671.47</v>
      </c>
      <c r="I55" s="34">
        <v>43181</v>
      </c>
      <c r="J55" s="34" t="s">
        <v>9</v>
      </c>
      <c r="K55" s="62" t="s">
        <v>373</v>
      </c>
      <c r="L55" s="16" t="s">
        <v>107</v>
      </c>
    </row>
    <row r="56" spans="1:12" s="40" customFormat="1" ht="52.5">
      <c r="A56" s="23">
        <v>44</v>
      </c>
      <c r="B56" s="57" t="s">
        <v>115</v>
      </c>
      <c r="C56" s="23" t="s">
        <v>300</v>
      </c>
      <c r="D56" s="23" t="s">
        <v>136</v>
      </c>
      <c r="E56" s="16" t="s">
        <v>348</v>
      </c>
      <c r="F56" s="159">
        <v>66.8</v>
      </c>
      <c r="G56" s="23" t="s">
        <v>797</v>
      </c>
      <c r="H56" s="22">
        <v>689408.06</v>
      </c>
      <c r="I56" s="23"/>
      <c r="J56" s="34"/>
      <c r="K56" s="34"/>
      <c r="L56" s="16" t="s">
        <v>107</v>
      </c>
    </row>
    <row r="57" spans="1:12" s="40" customFormat="1" ht="52.5">
      <c r="A57" s="23">
        <v>45</v>
      </c>
      <c r="B57" s="57" t="s">
        <v>116</v>
      </c>
      <c r="C57" s="23" t="s">
        <v>300</v>
      </c>
      <c r="D57" s="23" t="s">
        <v>136</v>
      </c>
      <c r="E57" s="16" t="s">
        <v>349</v>
      </c>
      <c r="F57" s="159">
        <v>37.4</v>
      </c>
      <c r="G57" s="23" t="s">
        <v>774</v>
      </c>
      <c r="H57" s="22">
        <v>385985.95</v>
      </c>
      <c r="I57" s="34">
        <v>43181</v>
      </c>
      <c r="J57" s="34" t="s">
        <v>9</v>
      </c>
      <c r="K57" s="62" t="s">
        <v>373</v>
      </c>
      <c r="L57" s="16" t="s">
        <v>107</v>
      </c>
    </row>
    <row r="58" spans="1:12" s="40" customFormat="1" ht="52.5">
      <c r="A58" s="23">
        <v>46</v>
      </c>
      <c r="B58" s="57" t="s">
        <v>119</v>
      </c>
      <c r="C58" s="23" t="s">
        <v>300</v>
      </c>
      <c r="D58" s="23" t="s">
        <v>136</v>
      </c>
      <c r="E58" s="16" t="s">
        <v>350</v>
      </c>
      <c r="F58" s="159">
        <v>42.6</v>
      </c>
      <c r="G58" s="23"/>
      <c r="H58" s="22"/>
      <c r="I58" s="23"/>
      <c r="J58" s="34"/>
      <c r="K58" s="34"/>
      <c r="L58" s="16" t="s">
        <v>107</v>
      </c>
    </row>
    <row r="59" spans="1:12" s="40" customFormat="1" ht="52.5">
      <c r="A59" s="23">
        <v>47</v>
      </c>
      <c r="B59" s="57" t="s">
        <v>120</v>
      </c>
      <c r="C59" s="23" t="s">
        <v>300</v>
      </c>
      <c r="D59" s="23" t="s">
        <v>136</v>
      </c>
      <c r="E59" s="16" t="s">
        <v>351</v>
      </c>
      <c r="F59" s="159">
        <v>51</v>
      </c>
      <c r="G59" s="23"/>
      <c r="H59" s="22"/>
      <c r="I59" s="23"/>
      <c r="J59" s="34"/>
      <c r="K59" s="34"/>
      <c r="L59" s="16" t="s">
        <v>107</v>
      </c>
    </row>
    <row r="60" spans="1:12" s="40" customFormat="1" ht="52.5">
      <c r="A60" s="23">
        <v>48</v>
      </c>
      <c r="B60" s="57" t="s">
        <v>121</v>
      </c>
      <c r="C60" s="23" t="s">
        <v>300</v>
      </c>
      <c r="D60" s="23" t="s">
        <v>136</v>
      </c>
      <c r="E60" s="16" t="s">
        <v>352</v>
      </c>
      <c r="F60" s="159">
        <v>51.2</v>
      </c>
      <c r="G60" s="23"/>
      <c r="H60" s="22"/>
      <c r="I60" s="23"/>
      <c r="J60" s="34"/>
      <c r="K60" s="34"/>
      <c r="L60" s="16" t="s">
        <v>107</v>
      </c>
    </row>
    <row r="61" spans="1:12" s="40" customFormat="1" ht="52.5">
      <c r="A61" s="23">
        <v>49</v>
      </c>
      <c r="B61" s="57" t="s">
        <v>122</v>
      </c>
      <c r="C61" s="23" t="s">
        <v>300</v>
      </c>
      <c r="D61" s="23" t="s">
        <v>136</v>
      </c>
      <c r="E61" s="16" t="s">
        <v>353</v>
      </c>
      <c r="F61" s="159">
        <v>49.2</v>
      </c>
      <c r="G61" s="23"/>
      <c r="H61" s="22"/>
      <c r="I61" s="23"/>
      <c r="J61" s="34"/>
      <c r="K61" s="34"/>
      <c r="L61" s="16" t="s">
        <v>107</v>
      </c>
    </row>
    <row r="62" spans="1:12" s="40" customFormat="1" ht="52.5">
      <c r="A62" s="23">
        <v>50</v>
      </c>
      <c r="B62" s="57" t="s">
        <v>125</v>
      </c>
      <c r="C62" s="23" t="s">
        <v>300</v>
      </c>
      <c r="D62" s="23" t="s">
        <v>136</v>
      </c>
      <c r="E62" s="16" t="s">
        <v>354</v>
      </c>
      <c r="F62" s="159">
        <v>43.8</v>
      </c>
      <c r="G62" s="23" t="s">
        <v>771</v>
      </c>
      <c r="H62" s="22">
        <v>452037.02</v>
      </c>
      <c r="I62" s="34">
        <v>43182</v>
      </c>
      <c r="J62" s="34" t="s">
        <v>9</v>
      </c>
      <c r="K62" s="62" t="s">
        <v>373</v>
      </c>
      <c r="L62" s="16" t="s">
        <v>107</v>
      </c>
    </row>
    <row r="63" spans="1:12" s="40" customFormat="1" ht="52.5">
      <c r="A63" s="23">
        <v>51</v>
      </c>
      <c r="B63" s="57" t="s">
        <v>128</v>
      </c>
      <c r="C63" s="23" t="s">
        <v>300</v>
      </c>
      <c r="D63" s="23" t="s">
        <v>136</v>
      </c>
      <c r="E63" s="16" t="s">
        <v>355</v>
      </c>
      <c r="F63" s="159">
        <v>43.9</v>
      </c>
      <c r="G63" s="23" t="s">
        <v>784</v>
      </c>
      <c r="H63" s="22">
        <v>453069.07</v>
      </c>
      <c r="I63" s="23"/>
      <c r="J63" s="34"/>
      <c r="K63" s="34"/>
      <c r="L63" s="16" t="s">
        <v>107</v>
      </c>
    </row>
    <row r="64" spans="1:12" s="40" customFormat="1" ht="52.5">
      <c r="A64" s="23">
        <v>52</v>
      </c>
      <c r="B64" s="57" t="s">
        <v>129</v>
      </c>
      <c r="C64" s="23" t="s">
        <v>300</v>
      </c>
      <c r="D64" s="23" t="s">
        <v>136</v>
      </c>
      <c r="E64" s="16" t="s">
        <v>356</v>
      </c>
      <c r="F64" s="159">
        <v>50.1</v>
      </c>
      <c r="G64" s="23" t="s">
        <v>785</v>
      </c>
      <c r="H64" s="22">
        <v>517056.05</v>
      </c>
      <c r="I64" s="23"/>
      <c r="J64" s="34"/>
      <c r="K64" s="34"/>
      <c r="L64" s="16" t="s">
        <v>107</v>
      </c>
    </row>
    <row r="65" spans="1:12" s="40" customFormat="1" ht="52.5">
      <c r="A65" s="23">
        <v>53</v>
      </c>
      <c r="B65" s="57" t="s">
        <v>130</v>
      </c>
      <c r="C65" s="23" t="s">
        <v>300</v>
      </c>
      <c r="D65" s="23" t="s">
        <v>136</v>
      </c>
      <c r="E65" s="16" t="s">
        <v>357</v>
      </c>
      <c r="F65" s="159">
        <v>50.9</v>
      </c>
      <c r="G65" s="23"/>
      <c r="H65" s="22"/>
      <c r="I65" s="23"/>
      <c r="J65" s="34"/>
      <c r="K65" s="34"/>
      <c r="L65" s="16" t="s">
        <v>107</v>
      </c>
    </row>
    <row r="66" spans="1:12" s="40" customFormat="1" ht="52.5">
      <c r="A66" s="23">
        <v>54</v>
      </c>
      <c r="B66" s="57" t="s">
        <v>131</v>
      </c>
      <c r="C66" s="23" t="s">
        <v>300</v>
      </c>
      <c r="D66" s="23" t="s">
        <v>136</v>
      </c>
      <c r="E66" s="16" t="s">
        <v>358</v>
      </c>
      <c r="F66" s="159">
        <v>48.4</v>
      </c>
      <c r="G66" s="23" t="s">
        <v>772</v>
      </c>
      <c r="H66" s="22">
        <v>499511.23</v>
      </c>
      <c r="I66" s="34">
        <v>43182</v>
      </c>
      <c r="J66" s="34" t="s">
        <v>9</v>
      </c>
      <c r="K66" s="62" t="s">
        <v>373</v>
      </c>
      <c r="L66" s="16" t="s">
        <v>107</v>
      </c>
    </row>
    <row r="67" spans="1:12" s="60" customFormat="1" ht="52.5">
      <c r="A67" s="23">
        <v>55</v>
      </c>
      <c r="B67" s="57" t="s">
        <v>132</v>
      </c>
      <c r="C67" s="23" t="s">
        <v>300</v>
      </c>
      <c r="D67" s="23" t="s">
        <v>136</v>
      </c>
      <c r="E67" s="16" t="s">
        <v>359</v>
      </c>
      <c r="F67" s="159">
        <v>46.2</v>
      </c>
      <c r="G67" s="23" t="s">
        <v>788</v>
      </c>
      <c r="H67" s="22">
        <v>476806.18</v>
      </c>
      <c r="I67" s="23"/>
      <c r="J67" s="34"/>
      <c r="K67" s="34"/>
      <c r="L67" s="16" t="s">
        <v>107</v>
      </c>
    </row>
    <row r="68" spans="1:12" s="60" customFormat="1" ht="15">
      <c r="A68" s="23"/>
      <c r="B68" s="23"/>
      <c r="C68" s="23"/>
      <c r="D68" s="38"/>
      <c r="E68" s="16"/>
      <c r="F68" s="159"/>
      <c r="G68" s="23"/>
      <c r="H68" s="22"/>
      <c r="I68" s="61"/>
      <c r="J68" s="18"/>
      <c r="K68" s="62"/>
      <c r="L68" s="16"/>
    </row>
    <row r="69" spans="1:12" ht="26.25" customHeight="1">
      <c r="A69" s="190" t="s">
        <v>575</v>
      </c>
      <c r="B69" s="191"/>
      <c r="C69" s="191"/>
      <c r="D69" s="191"/>
      <c r="E69" s="192"/>
      <c r="F69" s="188">
        <f>SUM(F13:F68)</f>
        <v>2451.2500000000005</v>
      </c>
      <c r="G69" s="153"/>
      <c r="H69" s="153"/>
      <c r="I69" s="153"/>
      <c r="J69" s="153"/>
      <c r="K69" s="153"/>
      <c r="L69" s="153"/>
    </row>
  </sheetData>
  <sheetProtection/>
  <mergeCells count="7">
    <mergeCell ref="A69:E69"/>
    <mergeCell ref="A8:J8"/>
    <mergeCell ref="I1:L1"/>
    <mergeCell ref="I2:L2"/>
    <mergeCell ref="A4:L4"/>
    <mergeCell ref="A5:L5"/>
    <mergeCell ref="A6:L6"/>
  </mergeCells>
  <printOptions/>
  <pageMargins left="0.32" right="0.24" top="0.7" bottom="0.4"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pageSetUpPr fitToPage="1"/>
  </sheetPr>
  <dimension ref="A1:N10"/>
  <sheetViews>
    <sheetView zoomScale="70" zoomScaleNormal="70" zoomScalePageLayoutView="0" workbookViewId="0" topLeftCell="A1">
      <selection activeCell="A1" sqref="A1:IV10"/>
    </sheetView>
  </sheetViews>
  <sheetFormatPr defaultColWidth="9.140625" defaultRowHeight="12.75"/>
  <cols>
    <col min="1" max="1" width="4.140625" style="0" customWidth="1"/>
    <col min="2" max="2" width="13.140625" style="0" customWidth="1"/>
    <col min="3" max="3" width="21.7109375" style="0" customWidth="1"/>
    <col min="4" max="4" width="25.421875" style="0" customWidth="1"/>
    <col min="5" max="5" width="39.8515625" style="3" customWidth="1"/>
    <col min="6" max="6" width="15.28125" style="6" customWidth="1"/>
    <col min="7" max="7" width="12.28125" style="0" customWidth="1"/>
    <col min="8" max="9" width="14.8515625" style="0" customWidth="1"/>
    <col min="10" max="10" width="13.7109375" style="0" customWidth="1"/>
    <col min="11" max="11" width="14.57421875" style="0" customWidth="1"/>
    <col min="12" max="12" width="19.57421875" style="0" customWidth="1"/>
    <col min="13" max="13" width="9.421875" style="0" customWidth="1"/>
    <col min="14" max="14" width="36.00390625" style="0" customWidth="1"/>
  </cols>
  <sheetData>
    <row r="1" spans="1:13" ht="17.25">
      <c r="A1" s="201" t="s">
        <v>837</v>
      </c>
      <c r="B1" s="201"/>
      <c r="C1" s="201"/>
      <c r="D1" s="201"/>
      <c r="E1" s="201"/>
      <c r="F1" s="201"/>
      <c r="G1" s="201"/>
      <c r="H1" s="201"/>
      <c r="I1" s="201"/>
      <c r="J1" s="201"/>
      <c r="K1" s="201"/>
      <c r="L1" s="201"/>
      <c r="M1" s="201"/>
    </row>
    <row r="2" spans="1:13" ht="15">
      <c r="A2" s="198" t="s">
        <v>838</v>
      </c>
      <c r="B2" s="198"/>
      <c r="C2" s="198"/>
      <c r="D2" s="198"/>
      <c r="E2" s="198"/>
      <c r="F2" s="198"/>
      <c r="G2" s="198"/>
      <c r="H2" s="198"/>
      <c r="I2" s="198"/>
      <c r="J2" s="198"/>
      <c r="K2" s="198"/>
      <c r="L2" s="198"/>
      <c r="M2" s="198"/>
    </row>
    <row r="3" spans="1:13" ht="15">
      <c r="A3" s="160" t="s">
        <v>836</v>
      </c>
      <c r="B3" s="160"/>
      <c r="C3" s="160"/>
      <c r="D3" s="160"/>
      <c r="E3" s="160"/>
      <c r="F3" s="160"/>
      <c r="G3" s="160"/>
      <c r="H3" s="160"/>
      <c r="I3" s="160"/>
      <c r="J3" s="160"/>
      <c r="K3" s="160"/>
      <c r="L3" s="160"/>
      <c r="M3" s="160"/>
    </row>
    <row r="4" spans="7:11" ht="13.5">
      <c r="G4" s="1"/>
      <c r="H4" s="1"/>
      <c r="I4" s="1"/>
      <c r="J4" s="200"/>
      <c r="K4" s="200"/>
    </row>
    <row r="5" spans="1:14" s="10" customFormat="1" ht="39" customHeight="1">
      <c r="A5" s="7" t="s">
        <v>0</v>
      </c>
      <c r="B5" s="21" t="s">
        <v>17</v>
      </c>
      <c r="C5" s="8" t="s">
        <v>1</v>
      </c>
      <c r="D5" s="8" t="s">
        <v>11</v>
      </c>
      <c r="E5" s="7" t="s">
        <v>3</v>
      </c>
      <c r="F5" s="7" t="s">
        <v>25</v>
      </c>
      <c r="G5" s="7" t="s">
        <v>166</v>
      </c>
      <c r="H5" s="7" t="s">
        <v>6</v>
      </c>
      <c r="I5" s="7" t="s">
        <v>18</v>
      </c>
      <c r="J5" s="7" t="s">
        <v>5</v>
      </c>
      <c r="K5" s="7" t="s">
        <v>7</v>
      </c>
      <c r="L5" s="210" t="s">
        <v>374</v>
      </c>
      <c r="M5" s="211"/>
      <c r="N5" s="9" t="s">
        <v>12</v>
      </c>
    </row>
    <row r="6" spans="1:14" s="3" customFormat="1" ht="12.75">
      <c r="A6" s="11">
        <v>1</v>
      </c>
      <c r="B6" s="11">
        <v>2</v>
      </c>
      <c r="C6" s="11">
        <v>3</v>
      </c>
      <c r="D6" s="11">
        <v>4</v>
      </c>
      <c r="E6" s="11">
        <v>5</v>
      </c>
      <c r="F6" s="11">
        <v>6</v>
      </c>
      <c r="G6" s="11">
        <v>7</v>
      </c>
      <c r="H6" s="11">
        <v>9</v>
      </c>
      <c r="I6" s="11">
        <v>10</v>
      </c>
      <c r="J6" s="11">
        <v>11</v>
      </c>
      <c r="K6" s="11">
        <v>12</v>
      </c>
      <c r="L6" s="214">
        <v>16</v>
      </c>
      <c r="M6" s="214"/>
      <c r="N6" s="11">
        <v>17</v>
      </c>
    </row>
    <row r="7" spans="1:14" s="5" customFormat="1" ht="52.5">
      <c r="A7" s="12">
        <v>1</v>
      </c>
      <c r="B7" s="20">
        <v>36</v>
      </c>
      <c r="C7" s="19" t="s">
        <v>164</v>
      </c>
      <c r="D7" s="19" t="s">
        <v>168</v>
      </c>
      <c r="E7" s="4" t="s">
        <v>149</v>
      </c>
      <c r="F7" s="13" t="s">
        <v>165</v>
      </c>
      <c r="G7" s="12">
        <v>2008</v>
      </c>
      <c r="H7" s="14">
        <v>168530</v>
      </c>
      <c r="I7" s="14">
        <v>168530</v>
      </c>
      <c r="J7" s="12">
        <v>100</v>
      </c>
      <c r="K7" s="14">
        <v>0</v>
      </c>
      <c r="L7" s="69" t="s">
        <v>375</v>
      </c>
      <c r="M7" s="49" t="s">
        <v>360</v>
      </c>
      <c r="N7" s="50" t="s">
        <v>107</v>
      </c>
    </row>
    <row r="8" spans="1:14" s="5" customFormat="1" ht="52.5">
      <c r="A8" s="12">
        <v>2</v>
      </c>
      <c r="B8" s="20">
        <v>37</v>
      </c>
      <c r="C8" s="19" t="s">
        <v>167</v>
      </c>
      <c r="D8" s="19" t="s">
        <v>169</v>
      </c>
      <c r="E8" s="4" t="s">
        <v>149</v>
      </c>
      <c r="F8" s="13" t="s">
        <v>170</v>
      </c>
      <c r="G8" s="12">
        <v>2009</v>
      </c>
      <c r="H8" s="14">
        <v>711150</v>
      </c>
      <c r="I8" s="22">
        <v>572547.35</v>
      </c>
      <c r="J8" s="23">
        <v>80.5</v>
      </c>
      <c r="K8" s="22">
        <v>138602.65</v>
      </c>
      <c r="L8" s="69" t="s">
        <v>375</v>
      </c>
      <c r="M8" s="49" t="s">
        <v>360</v>
      </c>
      <c r="N8" s="50" t="s">
        <v>107</v>
      </c>
    </row>
    <row r="9" spans="1:14" s="5" customFormat="1" ht="52.5">
      <c r="A9" s="12">
        <v>3</v>
      </c>
      <c r="B9" s="20">
        <v>38</v>
      </c>
      <c r="C9" s="19" t="s">
        <v>172</v>
      </c>
      <c r="D9" s="19" t="s">
        <v>173</v>
      </c>
      <c r="E9" s="4" t="s">
        <v>149</v>
      </c>
      <c r="F9" s="13" t="s">
        <v>171</v>
      </c>
      <c r="G9" s="12">
        <v>2010</v>
      </c>
      <c r="H9" s="14">
        <v>830000</v>
      </c>
      <c r="I9" s="22">
        <v>830000</v>
      </c>
      <c r="J9" s="23">
        <v>100</v>
      </c>
      <c r="K9" s="22">
        <v>0</v>
      </c>
      <c r="L9" s="69" t="s">
        <v>375</v>
      </c>
      <c r="M9" s="49" t="s">
        <v>360</v>
      </c>
      <c r="N9" s="50" t="s">
        <v>107</v>
      </c>
    </row>
    <row r="10" spans="1:14" ht="24" customHeight="1">
      <c r="A10" s="238" t="s">
        <v>384</v>
      </c>
      <c r="B10" s="239"/>
      <c r="C10" s="239"/>
      <c r="D10" s="239"/>
      <c r="E10" s="239"/>
      <c r="F10" s="239"/>
      <c r="G10" s="240"/>
      <c r="H10" s="82">
        <f>SUM(H7:H9)</f>
        <v>1709680</v>
      </c>
      <c r="I10" s="82">
        <f>SUM(I7:I9)</f>
        <v>1571077.35</v>
      </c>
      <c r="J10" s="82"/>
      <c r="K10" s="82">
        <f>SUM(K7:K9)</f>
        <v>138602.65</v>
      </c>
      <c r="L10" s="2"/>
      <c r="M10" s="2"/>
      <c r="N10" s="2"/>
    </row>
  </sheetData>
  <sheetProtection/>
  <mergeCells count="6">
    <mergeCell ref="A1:M1"/>
    <mergeCell ref="A2:M2"/>
    <mergeCell ref="J4:K4"/>
    <mergeCell ref="L5:M5"/>
    <mergeCell ref="L6:M6"/>
    <mergeCell ref="A10:G10"/>
  </mergeCells>
  <printOptions/>
  <pageMargins left="0.38" right="0.28" top="0.8" bottom="0.75" header="0.3" footer="0.3"/>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2:Q25"/>
  <sheetViews>
    <sheetView zoomScale="40" zoomScaleNormal="40" zoomScalePageLayoutView="0" workbookViewId="0" topLeftCell="A1">
      <selection activeCell="O19" sqref="O19"/>
    </sheetView>
  </sheetViews>
  <sheetFormatPr defaultColWidth="9.140625" defaultRowHeight="12.75"/>
  <cols>
    <col min="1" max="1" width="7.28125" style="0" customWidth="1"/>
    <col min="2" max="2" width="14.8515625" style="0" customWidth="1"/>
    <col min="3" max="3" width="25.140625" style="0" customWidth="1"/>
    <col min="4" max="4" width="20.421875" style="0" customWidth="1"/>
    <col min="5" max="5" width="42.7109375" style="3" customWidth="1"/>
    <col min="6" max="6" width="17.00390625" style="6" customWidth="1"/>
    <col min="7" max="7" width="12.28125" style="0" customWidth="1"/>
    <col min="8" max="8" width="12.57421875" style="0" customWidth="1"/>
    <col min="9" max="9" width="14.421875" style="0" customWidth="1"/>
    <col min="10" max="10" width="12.7109375" style="0" customWidth="1"/>
    <col min="11" max="11" width="10.8515625" style="0" customWidth="1"/>
    <col min="12" max="12" width="12.57421875" style="0" customWidth="1"/>
    <col min="13" max="13" width="20.140625" style="0" customWidth="1"/>
    <col min="14" max="14" width="17.28125" style="0" customWidth="1"/>
    <col min="15" max="15" width="28.28125" style="0" customWidth="1"/>
    <col min="16" max="16" width="19.57421875" style="0" customWidth="1"/>
    <col min="17" max="17" width="46.7109375" style="0" customWidth="1"/>
  </cols>
  <sheetData>
    <row r="2" spans="1:17" ht="15">
      <c r="A2" s="198" t="s">
        <v>138</v>
      </c>
      <c r="B2" s="198"/>
      <c r="C2" s="198"/>
      <c r="D2" s="198"/>
      <c r="E2" s="198"/>
      <c r="F2" s="198"/>
      <c r="G2" s="198"/>
      <c r="H2" s="198"/>
      <c r="I2" s="198"/>
      <c r="J2" s="198"/>
      <c r="K2" s="198"/>
      <c r="L2" s="198"/>
      <c r="M2" s="198"/>
      <c r="N2" s="198"/>
      <c r="O2" s="198"/>
      <c r="P2" s="198"/>
      <c r="Q2" s="198"/>
    </row>
    <row r="3" spans="7:12" ht="13.5">
      <c r="G3" s="1"/>
      <c r="H3" s="1"/>
      <c r="I3" s="1"/>
      <c r="J3" s="1"/>
      <c r="K3" s="199"/>
      <c r="L3" s="199"/>
    </row>
    <row r="4" spans="1:17" s="51" customFormat="1" ht="81" customHeight="1">
      <c r="A4" s="7" t="s">
        <v>0</v>
      </c>
      <c r="B4" s="7" t="s">
        <v>17</v>
      </c>
      <c r="C4" s="8" t="s">
        <v>1</v>
      </c>
      <c r="D4" s="8" t="s">
        <v>2</v>
      </c>
      <c r="E4" s="7" t="s">
        <v>3</v>
      </c>
      <c r="F4" s="7" t="s">
        <v>25</v>
      </c>
      <c r="G4" s="7" t="s">
        <v>4</v>
      </c>
      <c r="H4" s="7" t="s">
        <v>30</v>
      </c>
      <c r="I4" s="7" t="s">
        <v>6</v>
      </c>
      <c r="J4" s="7" t="s">
        <v>18</v>
      </c>
      <c r="K4" s="7" t="s">
        <v>5</v>
      </c>
      <c r="L4" s="7" t="s">
        <v>7</v>
      </c>
      <c r="M4" s="7" t="s">
        <v>13</v>
      </c>
      <c r="N4" s="7" t="s">
        <v>19</v>
      </c>
      <c r="O4" s="9" t="s">
        <v>362</v>
      </c>
      <c r="P4" s="7" t="s">
        <v>8</v>
      </c>
      <c r="Q4" s="9" t="s">
        <v>12</v>
      </c>
    </row>
    <row r="5" spans="1:17" s="52" customFormat="1" ht="12.75">
      <c r="A5" s="11">
        <v>1</v>
      </c>
      <c r="B5" s="11">
        <v>2</v>
      </c>
      <c r="C5" s="11">
        <v>3</v>
      </c>
      <c r="D5" s="11">
        <v>4</v>
      </c>
      <c r="E5" s="11">
        <v>5</v>
      </c>
      <c r="F5" s="11">
        <v>6</v>
      </c>
      <c r="G5" s="11">
        <v>7</v>
      </c>
      <c r="H5" s="11">
        <v>8</v>
      </c>
      <c r="I5" s="11">
        <v>9</v>
      </c>
      <c r="J5" s="11">
        <v>10</v>
      </c>
      <c r="K5" s="11">
        <v>11</v>
      </c>
      <c r="L5" s="11">
        <v>12</v>
      </c>
      <c r="M5" s="11">
        <v>13</v>
      </c>
      <c r="N5" s="11">
        <v>14</v>
      </c>
      <c r="O5" s="11">
        <v>15</v>
      </c>
      <c r="P5" s="11">
        <v>16</v>
      </c>
      <c r="Q5" s="11">
        <v>17</v>
      </c>
    </row>
    <row r="6" spans="1:17" s="52" customFormat="1" ht="47.25" customHeight="1">
      <c r="A6" s="12">
        <v>1</v>
      </c>
      <c r="B6" s="70" t="s">
        <v>844</v>
      </c>
      <c r="C6" s="19" t="s">
        <v>841</v>
      </c>
      <c r="D6" s="38" t="s">
        <v>842</v>
      </c>
      <c r="E6" s="4" t="s">
        <v>873</v>
      </c>
      <c r="F6" s="78" t="s">
        <v>843</v>
      </c>
      <c r="G6" s="12"/>
      <c r="H6" s="12"/>
      <c r="I6" s="14"/>
      <c r="J6" s="14"/>
      <c r="K6" s="12"/>
      <c r="L6" s="14"/>
      <c r="M6" s="14"/>
      <c r="N6" s="12"/>
      <c r="P6" s="34" t="s">
        <v>9</v>
      </c>
      <c r="Q6" s="16" t="s">
        <v>107</v>
      </c>
    </row>
    <row r="7" spans="1:17" s="52" customFormat="1" ht="39">
      <c r="A7" s="12">
        <v>2</v>
      </c>
      <c r="B7" s="70" t="s">
        <v>845</v>
      </c>
      <c r="C7" s="19" t="s">
        <v>841</v>
      </c>
      <c r="D7" s="38" t="s">
        <v>842</v>
      </c>
      <c r="E7" s="4" t="s">
        <v>869</v>
      </c>
      <c r="F7" s="78" t="s">
        <v>857</v>
      </c>
      <c r="G7" s="12"/>
      <c r="H7" s="12"/>
      <c r="I7" s="14"/>
      <c r="J7" s="14"/>
      <c r="K7" s="12"/>
      <c r="L7" s="14"/>
      <c r="M7" s="14"/>
      <c r="N7" s="12"/>
      <c r="O7" s="152"/>
      <c r="P7" s="34" t="s">
        <v>9</v>
      </c>
      <c r="Q7" s="16" t="s">
        <v>107</v>
      </c>
    </row>
    <row r="8" spans="1:17" s="52" customFormat="1" ht="39">
      <c r="A8" s="12">
        <v>3</v>
      </c>
      <c r="B8" s="70" t="s">
        <v>846</v>
      </c>
      <c r="C8" s="19" t="s">
        <v>841</v>
      </c>
      <c r="D8" s="38" t="s">
        <v>842</v>
      </c>
      <c r="E8" s="4" t="s">
        <v>870</v>
      </c>
      <c r="F8" s="78" t="s">
        <v>858</v>
      </c>
      <c r="G8" s="12"/>
      <c r="H8" s="12"/>
      <c r="I8" s="14"/>
      <c r="J8" s="14"/>
      <c r="K8" s="12"/>
      <c r="L8" s="14"/>
      <c r="M8" s="14"/>
      <c r="N8" s="12"/>
      <c r="O8" s="152"/>
      <c r="P8" s="34" t="s">
        <v>9</v>
      </c>
      <c r="Q8" s="16" t="s">
        <v>107</v>
      </c>
    </row>
    <row r="9" spans="1:17" s="52" customFormat="1" ht="39">
      <c r="A9" s="12">
        <v>4</v>
      </c>
      <c r="B9" s="70" t="s">
        <v>847</v>
      </c>
      <c r="C9" s="19" t="s">
        <v>841</v>
      </c>
      <c r="D9" s="38" t="s">
        <v>842</v>
      </c>
      <c r="E9" s="4" t="s">
        <v>871</v>
      </c>
      <c r="F9" s="78" t="s">
        <v>859</v>
      </c>
      <c r="G9" s="12"/>
      <c r="H9" s="12"/>
      <c r="I9" s="14"/>
      <c r="J9" s="14"/>
      <c r="K9" s="12"/>
      <c r="L9" s="14"/>
      <c r="M9" s="14"/>
      <c r="N9" s="12"/>
      <c r="O9" s="152"/>
      <c r="P9" s="34" t="s">
        <v>9</v>
      </c>
      <c r="Q9" s="16" t="s">
        <v>107</v>
      </c>
    </row>
    <row r="10" spans="1:17" s="52" customFormat="1" ht="39">
      <c r="A10" s="12">
        <v>5</v>
      </c>
      <c r="B10" s="70" t="s">
        <v>848</v>
      </c>
      <c r="C10" s="19" t="s">
        <v>841</v>
      </c>
      <c r="D10" s="38" t="s">
        <v>842</v>
      </c>
      <c r="E10" s="4" t="s">
        <v>872</v>
      </c>
      <c r="F10" s="78" t="s">
        <v>860</v>
      </c>
      <c r="G10" s="12"/>
      <c r="H10" s="12"/>
      <c r="I10" s="14"/>
      <c r="J10" s="14"/>
      <c r="K10" s="12"/>
      <c r="L10" s="14"/>
      <c r="M10" s="14"/>
      <c r="N10" s="12"/>
      <c r="O10" s="152"/>
      <c r="P10" s="34" t="s">
        <v>9</v>
      </c>
      <c r="Q10" s="16" t="s">
        <v>107</v>
      </c>
    </row>
    <row r="11" spans="1:17" s="52" customFormat="1" ht="39">
      <c r="A11" s="12">
        <v>6</v>
      </c>
      <c r="B11" s="70" t="s">
        <v>849</v>
      </c>
      <c r="C11" s="19" t="s">
        <v>841</v>
      </c>
      <c r="D11" s="38" t="s">
        <v>842</v>
      </c>
      <c r="E11" s="4" t="s">
        <v>874</v>
      </c>
      <c r="F11" s="78" t="s">
        <v>861</v>
      </c>
      <c r="G11" s="12"/>
      <c r="H11" s="12"/>
      <c r="I11" s="14"/>
      <c r="J11" s="14"/>
      <c r="K11" s="12"/>
      <c r="L11" s="14"/>
      <c r="M11" s="14"/>
      <c r="N11" s="12"/>
      <c r="O11" s="152"/>
      <c r="P11" s="34" t="s">
        <v>9</v>
      </c>
      <c r="Q11" s="16" t="s">
        <v>107</v>
      </c>
    </row>
    <row r="12" spans="1:17" s="52" customFormat="1" ht="39">
      <c r="A12" s="12">
        <v>7</v>
      </c>
      <c r="B12" s="70" t="s">
        <v>850</v>
      </c>
      <c r="C12" s="19" t="s">
        <v>841</v>
      </c>
      <c r="D12" s="38" t="s">
        <v>842</v>
      </c>
      <c r="E12" s="4" t="s">
        <v>875</v>
      </c>
      <c r="F12" s="78" t="s">
        <v>862</v>
      </c>
      <c r="G12" s="12"/>
      <c r="H12" s="12"/>
      <c r="I12" s="14"/>
      <c r="J12" s="14"/>
      <c r="K12" s="12"/>
      <c r="L12" s="14"/>
      <c r="M12" s="14"/>
      <c r="N12" s="12"/>
      <c r="O12" s="152"/>
      <c r="P12" s="34" t="s">
        <v>9</v>
      </c>
      <c r="Q12" s="16" t="s">
        <v>107</v>
      </c>
    </row>
    <row r="13" spans="1:17" s="52" customFormat="1" ht="39">
      <c r="A13" s="12">
        <v>8</v>
      </c>
      <c r="B13" s="70" t="s">
        <v>851</v>
      </c>
      <c r="C13" s="19" t="s">
        <v>841</v>
      </c>
      <c r="D13" s="38" t="s">
        <v>842</v>
      </c>
      <c r="E13" s="4" t="s">
        <v>876</v>
      </c>
      <c r="F13" s="78" t="s">
        <v>863</v>
      </c>
      <c r="G13" s="11"/>
      <c r="H13" s="11"/>
      <c r="I13" s="11"/>
      <c r="J13" s="11"/>
      <c r="K13" s="11"/>
      <c r="L13" s="11"/>
      <c r="M13" s="11"/>
      <c r="N13" s="11"/>
      <c r="O13" s="11"/>
      <c r="P13" s="34" t="s">
        <v>9</v>
      </c>
      <c r="Q13" s="16" t="s">
        <v>107</v>
      </c>
    </row>
    <row r="14" spans="1:17" s="52" customFormat="1" ht="39">
      <c r="A14" s="12">
        <v>9</v>
      </c>
      <c r="B14" s="70" t="s">
        <v>852</v>
      </c>
      <c r="C14" s="19" t="s">
        <v>841</v>
      </c>
      <c r="D14" s="38" t="s">
        <v>842</v>
      </c>
      <c r="E14" s="4" t="s">
        <v>877</v>
      </c>
      <c r="F14" s="78" t="s">
        <v>864</v>
      </c>
      <c r="G14" s="11"/>
      <c r="H14" s="11"/>
      <c r="I14" s="11"/>
      <c r="J14" s="11"/>
      <c r="K14" s="11"/>
      <c r="L14" s="11"/>
      <c r="M14" s="11"/>
      <c r="N14" s="11"/>
      <c r="O14" s="11"/>
      <c r="P14" s="34" t="s">
        <v>9</v>
      </c>
      <c r="Q14" s="16" t="s">
        <v>107</v>
      </c>
    </row>
    <row r="15" spans="1:17" s="52" customFormat="1" ht="39">
      <c r="A15" s="12">
        <v>10</v>
      </c>
      <c r="B15" s="70" t="s">
        <v>853</v>
      </c>
      <c r="C15" s="19" t="s">
        <v>841</v>
      </c>
      <c r="D15" s="38" t="s">
        <v>842</v>
      </c>
      <c r="E15" s="4" t="s">
        <v>878</v>
      </c>
      <c r="F15" s="78" t="s">
        <v>865</v>
      </c>
      <c r="G15" s="11"/>
      <c r="H15" s="11"/>
      <c r="I15" s="11"/>
      <c r="J15" s="11"/>
      <c r="K15" s="11"/>
      <c r="L15" s="11"/>
      <c r="M15" s="11"/>
      <c r="N15" s="11"/>
      <c r="O15" s="11"/>
      <c r="P15" s="34" t="s">
        <v>9</v>
      </c>
      <c r="Q15" s="16" t="s">
        <v>107</v>
      </c>
    </row>
    <row r="16" spans="1:17" s="52" customFormat="1" ht="41.25">
      <c r="A16" s="12">
        <v>11</v>
      </c>
      <c r="B16" s="70" t="s">
        <v>854</v>
      </c>
      <c r="C16" s="19" t="s">
        <v>841</v>
      </c>
      <c r="D16" s="38" t="s">
        <v>842</v>
      </c>
      <c r="E16" s="4" t="s">
        <v>881</v>
      </c>
      <c r="F16" s="78" t="s">
        <v>866</v>
      </c>
      <c r="G16" s="11"/>
      <c r="H16" s="11"/>
      <c r="I16" s="11"/>
      <c r="J16" s="11"/>
      <c r="K16" s="11"/>
      <c r="L16" s="11"/>
      <c r="M16" s="11"/>
      <c r="N16" s="11"/>
      <c r="O16" s="152" t="s">
        <v>406</v>
      </c>
      <c r="P16" s="34" t="s">
        <v>9</v>
      </c>
      <c r="Q16" s="16" t="s">
        <v>107</v>
      </c>
    </row>
    <row r="17" spans="1:17" s="52" customFormat="1" ht="41.25">
      <c r="A17" s="12">
        <v>12</v>
      </c>
      <c r="B17" s="70" t="s">
        <v>855</v>
      </c>
      <c r="C17" s="19" t="s">
        <v>841</v>
      </c>
      <c r="D17" s="38" t="s">
        <v>842</v>
      </c>
      <c r="E17" s="4" t="s">
        <v>880</v>
      </c>
      <c r="F17" s="78" t="s">
        <v>867</v>
      </c>
      <c r="G17" s="11"/>
      <c r="H17" s="11"/>
      <c r="I17" s="11"/>
      <c r="J17" s="11"/>
      <c r="K17" s="11"/>
      <c r="L17" s="11"/>
      <c r="M17" s="11"/>
      <c r="N17" s="11"/>
      <c r="O17" s="152" t="s">
        <v>406</v>
      </c>
      <c r="P17" s="34" t="s">
        <v>9</v>
      </c>
      <c r="Q17" s="16" t="s">
        <v>107</v>
      </c>
    </row>
    <row r="18" spans="1:17" s="52" customFormat="1" ht="39">
      <c r="A18" s="12">
        <v>13</v>
      </c>
      <c r="B18" s="70" t="s">
        <v>856</v>
      </c>
      <c r="C18" s="19" t="s">
        <v>841</v>
      </c>
      <c r="D18" s="38" t="s">
        <v>842</v>
      </c>
      <c r="E18" s="4" t="s">
        <v>879</v>
      </c>
      <c r="F18" s="78" t="s">
        <v>868</v>
      </c>
      <c r="G18" s="11"/>
      <c r="H18" s="11"/>
      <c r="I18" s="11"/>
      <c r="J18" s="11"/>
      <c r="K18" s="11"/>
      <c r="L18" s="11"/>
      <c r="M18" s="11"/>
      <c r="N18" s="11"/>
      <c r="O18" s="152" t="s">
        <v>900</v>
      </c>
      <c r="P18" s="34" t="s">
        <v>9</v>
      </c>
      <c r="Q18" s="16" t="s">
        <v>107</v>
      </c>
    </row>
    <row r="19" spans="1:17" s="52" customFormat="1" ht="41.25">
      <c r="A19" s="12">
        <v>14</v>
      </c>
      <c r="B19" s="70" t="s">
        <v>882</v>
      </c>
      <c r="C19" s="19" t="s">
        <v>841</v>
      </c>
      <c r="D19" s="38" t="s">
        <v>842</v>
      </c>
      <c r="E19" s="4" t="s">
        <v>894</v>
      </c>
      <c r="F19" s="78" t="s">
        <v>888</v>
      </c>
      <c r="G19" s="11"/>
      <c r="H19" s="11"/>
      <c r="I19" s="11"/>
      <c r="J19" s="11"/>
      <c r="K19" s="11"/>
      <c r="L19" s="11"/>
      <c r="M19" s="11"/>
      <c r="N19" s="11"/>
      <c r="O19" s="152" t="s">
        <v>406</v>
      </c>
      <c r="P19" s="34" t="s">
        <v>9</v>
      </c>
      <c r="Q19" s="16" t="s">
        <v>107</v>
      </c>
    </row>
    <row r="20" spans="1:17" s="52" customFormat="1" ht="41.25">
      <c r="A20" s="12">
        <v>15</v>
      </c>
      <c r="B20" s="70" t="s">
        <v>883</v>
      </c>
      <c r="C20" s="19" t="s">
        <v>841</v>
      </c>
      <c r="D20" s="38" t="s">
        <v>842</v>
      </c>
      <c r="E20" s="4" t="s">
        <v>895</v>
      </c>
      <c r="F20" s="78" t="s">
        <v>889</v>
      </c>
      <c r="G20" s="11"/>
      <c r="H20" s="11"/>
      <c r="I20" s="11"/>
      <c r="J20" s="11"/>
      <c r="K20" s="11"/>
      <c r="L20" s="11"/>
      <c r="M20" s="11"/>
      <c r="N20" s="11"/>
      <c r="O20" s="152" t="s">
        <v>406</v>
      </c>
      <c r="P20" s="34" t="s">
        <v>9</v>
      </c>
      <c r="Q20" s="16" t="s">
        <v>107</v>
      </c>
    </row>
    <row r="21" spans="1:17" s="52" customFormat="1" ht="41.25">
      <c r="A21" s="12">
        <v>16</v>
      </c>
      <c r="B21" s="70" t="s">
        <v>884</v>
      </c>
      <c r="C21" s="19" t="s">
        <v>841</v>
      </c>
      <c r="D21" s="38" t="s">
        <v>842</v>
      </c>
      <c r="E21" s="4" t="s">
        <v>896</v>
      </c>
      <c r="F21" s="78" t="s">
        <v>890</v>
      </c>
      <c r="G21" s="11"/>
      <c r="H21" s="11"/>
      <c r="I21" s="11"/>
      <c r="J21" s="11"/>
      <c r="K21" s="11"/>
      <c r="L21" s="11"/>
      <c r="M21" s="11"/>
      <c r="N21" s="11"/>
      <c r="O21" s="152" t="s">
        <v>406</v>
      </c>
      <c r="P21" s="34" t="s">
        <v>9</v>
      </c>
      <c r="Q21" s="16" t="s">
        <v>107</v>
      </c>
    </row>
    <row r="22" spans="1:17" s="52" customFormat="1" ht="41.25">
      <c r="A22" s="12">
        <v>17</v>
      </c>
      <c r="B22" s="70" t="s">
        <v>885</v>
      </c>
      <c r="C22" s="19" t="s">
        <v>841</v>
      </c>
      <c r="D22" s="38" t="s">
        <v>842</v>
      </c>
      <c r="E22" s="4" t="s">
        <v>898</v>
      </c>
      <c r="F22" s="78" t="s">
        <v>891</v>
      </c>
      <c r="G22" s="11"/>
      <c r="H22" s="11"/>
      <c r="I22" s="11"/>
      <c r="J22" s="11"/>
      <c r="K22" s="11"/>
      <c r="L22" s="11"/>
      <c r="M22" s="11"/>
      <c r="N22" s="11"/>
      <c r="O22" s="152" t="s">
        <v>406</v>
      </c>
      <c r="P22" s="34" t="s">
        <v>9</v>
      </c>
      <c r="Q22" s="16" t="s">
        <v>107</v>
      </c>
    </row>
    <row r="23" spans="1:17" s="52" customFormat="1" ht="39">
      <c r="A23" s="12">
        <v>18</v>
      </c>
      <c r="B23" s="70" t="s">
        <v>886</v>
      </c>
      <c r="C23" s="19" t="s">
        <v>841</v>
      </c>
      <c r="D23" s="38" t="s">
        <v>842</v>
      </c>
      <c r="E23" s="4" t="s">
        <v>899</v>
      </c>
      <c r="F23" s="78" t="s">
        <v>892</v>
      </c>
      <c r="G23" s="11"/>
      <c r="H23" s="11"/>
      <c r="I23" s="11"/>
      <c r="J23" s="11"/>
      <c r="K23" s="11"/>
      <c r="L23" s="11"/>
      <c r="M23" s="11"/>
      <c r="N23" s="11"/>
      <c r="O23" s="11"/>
      <c r="P23" s="34" t="s">
        <v>9</v>
      </c>
      <c r="Q23" s="16" t="s">
        <v>107</v>
      </c>
    </row>
    <row r="24" spans="1:17" s="52" customFormat="1" ht="41.25">
      <c r="A24" s="12">
        <v>19</v>
      </c>
      <c r="B24" s="70" t="s">
        <v>887</v>
      </c>
      <c r="C24" s="19" t="s">
        <v>841</v>
      </c>
      <c r="D24" s="38" t="s">
        <v>842</v>
      </c>
      <c r="E24" s="4" t="s">
        <v>897</v>
      </c>
      <c r="F24" s="78" t="s">
        <v>893</v>
      </c>
      <c r="G24" s="11"/>
      <c r="H24" s="11"/>
      <c r="I24" s="11"/>
      <c r="J24" s="11"/>
      <c r="K24" s="11"/>
      <c r="L24" s="11"/>
      <c r="M24" s="11"/>
      <c r="N24" s="11"/>
      <c r="O24" s="152" t="s">
        <v>406</v>
      </c>
      <c r="P24" s="34" t="s">
        <v>9</v>
      </c>
      <c r="Q24" s="16" t="s">
        <v>107</v>
      </c>
    </row>
    <row r="25" spans="1:17" s="5" customFormat="1" ht="26.25">
      <c r="A25" s="12">
        <v>1</v>
      </c>
      <c r="B25" s="20">
        <v>35</v>
      </c>
      <c r="C25" s="19" t="s">
        <v>157</v>
      </c>
      <c r="D25" s="19" t="s">
        <v>158</v>
      </c>
      <c r="E25" s="4" t="s">
        <v>159</v>
      </c>
      <c r="F25" s="13" t="s">
        <v>160</v>
      </c>
      <c r="G25" s="12">
        <v>1989</v>
      </c>
      <c r="H25" s="17">
        <v>1028</v>
      </c>
      <c r="I25" s="14">
        <v>4878741</v>
      </c>
      <c r="J25" s="14">
        <v>4878741</v>
      </c>
      <c r="K25" s="12">
        <v>100</v>
      </c>
      <c r="L25" s="14">
        <v>0</v>
      </c>
      <c r="M25" s="12"/>
      <c r="N25" s="12"/>
      <c r="O25" s="12"/>
      <c r="P25" s="18" t="s">
        <v>161</v>
      </c>
      <c r="Q25" s="62" t="s">
        <v>376</v>
      </c>
    </row>
  </sheetData>
  <sheetProtection/>
  <mergeCells count="2">
    <mergeCell ref="A2:Q2"/>
    <mergeCell ref="K3:L3"/>
  </mergeCells>
  <printOptions/>
  <pageMargins left="0.35" right="0.2" top="1.43" bottom="0.75" header="0.3" footer="0.3"/>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Q14"/>
  <sheetViews>
    <sheetView zoomScale="70" zoomScaleNormal="70" zoomScalePageLayoutView="0" workbookViewId="0" topLeftCell="D1">
      <selection activeCell="Q9" sqref="Q9"/>
    </sheetView>
  </sheetViews>
  <sheetFormatPr defaultColWidth="22.140625" defaultRowHeight="12.75"/>
  <cols>
    <col min="1" max="1" width="5.7109375" style="0" customWidth="1"/>
    <col min="2" max="2" width="14.140625" style="0" customWidth="1"/>
    <col min="3" max="3" width="33.421875" style="0" customWidth="1"/>
    <col min="4" max="4" width="22.7109375" style="0" customWidth="1"/>
    <col min="5" max="5" width="16.7109375" style="0" customWidth="1"/>
    <col min="6" max="6" width="12.7109375" style="0" customWidth="1"/>
    <col min="7" max="7" width="15.28125" style="0" customWidth="1"/>
    <col min="8" max="8" width="17.00390625" style="0" bestFit="1" customWidth="1"/>
    <col min="9" max="9" width="20.57421875" style="0" bestFit="1" customWidth="1"/>
    <col min="10" max="10" width="11.8515625" style="0" customWidth="1"/>
    <col min="11" max="11" width="17.00390625" style="0" bestFit="1" customWidth="1"/>
    <col min="12" max="12" width="18.28125" style="0" customWidth="1"/>
    <col min="13" max="13" width="25.421875" style="0" customWidth="1"/>
    <col min="14" max="14" width="17.8515625" style="0" customWidth="1"/>
    <col min="15" max="15" width="29.7109375" style="0" customWidth="1"/>
    <col min="16" max="16" width="15.140625" style="0" bestFit="1" customWidth="1"/>
    <col min="17" max="17" width="44.57421875" style="0" customWidth="1"/>
    <col min="18" max="19" width="22.140625" style="0" customWidth="1"/>
    <col min="20" max="20" width="53.421875" style="0" customWidth="1"/>
  </cols>
  <sheetData>
    <row r="1" spans="4:5" ht="13.5">
      <c r="D1" s="3"/>
      <c r="E1" s="6"/>
    </row>
    <row r="2" spans="1:17" ht="18.75" customHeight="1">
      <c r="A2" s="198" t="s">
        <v>174</v>
      </c>
      <c r="B2" s="198"/>
      <c r="C2" s="198"/>
      <c r="D2" s="198"/>
      <c r="E2" s="198"/>
      <c r="F2" s="198"/>
      <c r="G2" s="198"/>
      <c r="H2" s="198"/>
      <c r="I2" s="198"/>
      <c r="J2" s="198"/>
      <c r="K2" s="198"/>
      <c r="L2" s="198"/>
      <c r="M2" s="198"/>
      <c r="N2" s="198"/>
      <c r="O2" s="198"/>
      <c r="P2" s="198"/>
      <c r="Q2" s="198"/>
    </row>
    <row r="3" spans="4:12" ht="13.5">
      <c r="D3" s="3"/>
      <c r="E3" s="6"/>
      <c r="F3" s="1"/>
      <c r="G3" s="1"/>
      <c r="H3" s="1"/>
      <c r="I3" s="1"/>
      <c r="J3" s="200"/>
      <c r="K3" s="200"/>
      <c r="L3" s="56"/>
    </row>
    <row r="4" spans="1:17" s="10" customFormat="1" ht="92.25">
      <c r="A4" s="7" t="s">
        <v>0</v>
      </c>
      <c r="B4" s="21" t="s">
        <v>17</v>
      </c>
      <c r="C4" s="8" t="s">
        <v>1</v>
      </c>
      <c r="D4" s="7" t="s">
        <v>3</v>
      </c>
      <c r="E4" s="7" t="s">
        <v>25</v>
      </c>
      <c r="F4" s="7" t="s">
        <v>4</v>
      </c>
      <c r="G4" s="7" t="s">
        <v>30</v>
      </c>
      <c r="H4" s="7" t="s">
        <v>6</v>
      </c>
      <c r="I4" s="7" t="s">
        <v>18</v>
      </c>
      <c r="J4" s="7" t="s">
        <v>5</v>
      </c>
      <c r="K4" s="7" t="s">
        <v>7</v>
      </c>
      <c r="L4" s="7" t="s">
        <v>361</v>
      </c>
      <c r="M4" s="7" t="s">
        <v>13</v>
      </c>
      <c r="N4" s="7" t="s">
        <v>19</v>
      </c>
      <c r="O4" s="7" t="s">
        <v>362</v>
      </c>
      <c r="P4" s="7" t="s">
        <v>8</v>
      </c>
      <c r="Q4" s="9" t="s">
        <v>12</v>
      </c>
    </row>
    <row r="5" spans="1:17" s="3" customFormat="1" ht="12.75">
      <c r="A5" s="11">
        <v>1</v>
      </c>
      <c r="B5" s="11">
        <v>2</v>
      </c>
      <c r="C5" s="11">
        <v>3</v>
      </c>
      <c r="D5" s="11">
        <v>4</v>
      </c>
      <c r="E5" s="11">
        <v>5</v>
      </c>
      <c r="F5" s="11">
        <v>6</v>
      </c>
      <c r="G5" s="11">
        <v>7</v>
      </c>
      <c r="H5" s="11">
        <v>8</v>
      </c>
      <c r="I5" s="11">
        <v>9</v>
      </c>
      <c r="J5" s="11">
        <v>10</v>
      </c>
      <c r="K5" s="11">
        <v>11</v>
      </c>
      <c r="L5" s="11">
        <v>12</v>
      </c>
      <c r="M5" s="11">
        <v>13</v>
      </c>
      <c r="N5" s="11">
        <v>14</v>
      </c>
      <c r="O5" s="11">
        <v>15</v>
      </c>
      <c r="P5" s="11">
        <v>16</v>
      </c>
      <c r="Q5" s="11">
        <v>17</v>
      </c>
    </row>
    <row r="6" spans="1:17" s="3" customFormat="1" ht="39">
      <c r="A6" s="47">
        <v>1</v>
      </c>
      <c r="B6" s="80">
        <v>56</v>
      </c>
      <c r="C6" s="38" t="s">
        <v>214</v>
      </c>
      <c r="D6" s="16" t="s">
        <v>205</v>
      </c>
      <c r="E6" s="11"/>
      <c r="F6" s="11"/>
      <c r="G6" s="47">
        <v>140</v>
      </c>
      <c r="H6" s="11"/>
      <c r="I6" s="11"/>
      <c r="J6" s="11"/>
      <c r="K6" s="11"/>
      <c r="L6" s="11"/>
      <c r="M6" s="47" t="s">
        <v>215</v>
      </c>
      <c r="N6" s="11"/>
      <c r="O6" s="11"/>
      <c r="P6" s="15" t="s">
        <v>9</v>
      </c>
      <c r="Q6" s="16" t="s">
        <v>107</v>
      </c>
    </row>
    <row r="7" spans="1:17" s="3" customFormat="1" ht="39">
      <c r="A7" s="47">
        <v>2</v>
      </c>
      <c r="B7" s="20">
        <v>58</v>
      </c>
      <c r="C7" s="19" t="s">
        <v>225</v>
      </c>
      <c r="D7" s="4" t="s">
        <v>226</v>
      </c>
      <c r="E7" s="11"/>
      <c r="F7" s="12"/>
      <c r="G7" s="12">
        <v>4461</v>
      </c>
      <c r="H7" s="11"/>
      <c r="I7" s="11"/>
      <c r="J7" s="11"/>
      <c r="K7" s="11"/>
      <c r="L7" s="11"/>
      <c r="M7" s="47" t="s">
        <v>227</v>
      </c>
      <c r="N7" s="11"/>
      <c r="O7" s="11"/>
      <c r="P7" s="15" t="s">
        <v>9</v>
      </c>
      <c r="Q7" s="16" t="s">
        <v>107</v>
      </c>
    </row>
    <row r="8" spans="1:17" s="3" customFormat="1" ht="39">
      <c r="A8" s="47">
        <v>3</v>
      </c>
      <c r="B8" s="20">
        <v>59</v>
      </c>
      <c r="C8" s="19" t="s">
        <v>228</v>
      </c>
      <c r="D8" s="4" t="s">
        <v>229</v>
      </c>
      <c r="E8" s="11"/>
      <c r="F8" s="12">
        <v>2011</v>
      </c>
      <c r="G8" s="12">
        <v>3266.2</v>
      </c>
      <c r="H8" s="11"/>
      <c r="I8" s="11"/>
      <c r="J8" s="11"/>
      <c r="K8" s="11"/>
      <c r="L8" s="11"/>
      <c r="M8" s="11"/>
      <c r="N8" s="11"/>
      <c r="O8" s="11"/>
      <c r="P8" s="15" t="s">
        <v>9</v>
      </c>
      <c r="Q8" s="16" t="s">
        <v>107</v>
      </c>
    </row>
    <row r="9" spans="1:17" s="3" customFormat="1" ht="39">
      <c r="A9" s="47">
        <v>4</v>
      </c>
      <c r="B9" s="20">
        <v>60</v>
      </c>
      <c r="C9" s="19" t="s">
        <v>230</v>
      </c>
      <c r="D9" s="4" t="s">
        <v>231</v>
      </c>
      <c r="E9" s="11"/>
      <c r="F9" s="12">
        <v>2011</v>
      </c>
      <c r="G9" s="12">
        <v>4149</v>
      </c>
      <c r="H9" s="11"/>
      <c r="I9" s="11"/>
      <c r="J9" s="11"/>
      <c r="K9" s="11"/>
      <c r="L9" s="11"/>
      <c r="M9" s="11"/>
      <c r="N9" s="11"/>
      <c r="O9" s="11"/>
      <c r="P9" s="15" t="s">
        <v>9</v>
      </c>
      <c r="Q9" s="16" t="s">
        <v>107</v>
      </c>
    </row>
    <row r="10" spans="1:17" s="3" customFormat="1" ht="39">
      <c r="A10" s="47">
        <v>5</v>
      </c>
      <c r="B10" s="20">
        <v>61</v>
      </c>
      <c r="C10" s="19" t="s">
        <v>232</v>
      </c>
      <c r="D10" s="4" t="s">
        <v>233</v>
      </c>
      <c r="E10" s="11"/>
      <c r="F10" s="12">
        <v>2008</v>
      </c>
      <c r="G10" s="12">
        <v>380</v>
      </c>
      <c r="H10" s="11"/>
      <c r="I10" s="11"/>
      <c r="J10" s="11"/>
      <c r="K10" s="11"/>
      <c r="L10" s="11"/>
      <c r="M10" s="11"/>
      <c r="N10" s="11"/>
      <c r="O10" s="11"/>
      <c r="P10" s="15" t="s">
        <v>9</v>
      </c>
      <c r="Q10" s="16" t="s">
        <v>107</v>
      </c>
    </row>
    <row r="11" spans="1:17" s="3" customFormat="1" ht="39">
      <c r="A11" s="47">
        <v>6</v>
      </c>
      <c r="B11" s="20">
        <v>62</v>
      </c>
      <c r="C11" s="19" t="s">
        <v>234</v>
      </c>
      <c r="D11" s="4" t="s">
        <v>226</v>
      </c>
      <c r="E11" s="11"/>
      <c r="F11" s="12">
        <v>2009</v>
      </c>
      <c r="G11" s="12">
        <v>7840</v>
      </c>
      <c r="H11" s="11"/>
      <c r="I11" s="11"/>
      <c r="J11" s="11"/>
      <c r="K11" s="11"/>
      <c r="L11" s="11"/>
      <c r="M11" s="11"/>
      <c r="N11" s="11"/>
      <c r="O11" s="11"/>
      <c r="P11" s="15" t="s">
        <v>9</v>
      </c>
      <c r="Q11" s="16" t="s">
        <v>107</v>
      </c>
    </row>
    <row r="12" spans="1:17" s="3" customFormat="1" ht="45">
      <c r="A12" s="47">
        <v>7</v>
      </c>
      <c r="B12" s="20">
        <v>63</v>
      </c>
      <c r="C12" s="19" t="s">
        <v>236</v>
      </c>
      <c r="D12" s="4" t="s">
        <v>205</v>
      </c>
      <c r="E12" s="11"/>
      <c r="F12" s="12">
        <v>1984</v>
      </c>
      <c r="G12" s="12">
        <v>200</v>
      </c>
      <c r="H12" s="11"/>
      <c r="I12" s="11"/>
      <c r="J12" s="11"/>
      <c r="K12" s="11"/>
      <c r="L12" s="11"/>
      <c r="M12" s="11"/>
      <c r="N12" s="11"/>
      <c r="O12" s="11"/>
      <c r="P12" s="15" t="s">
        <v>9</v>
      </c>
      <c r="Q12" s="16" t="s">
        <v>107</v>
      </c>
    </row>
    <row r="13" spans="1:17" s="3" customFormat="1" ht="45">
      <c r="A13" s="47">
        <v>8</v>
      </c>
      <c r="B13" s="20">
        <v>64</v>
      </c>
      <c r="C13" s="19" t="s">
        <v>237</v>
      </c>
      <c r="D13" s="4" t="s">
        <v>195</v>
      </c>
      <c r="E13" s="11"/>
      <c r="F13" s="12"/>
      <c r="G13" s="12">
        <v>160</v>
      </c>
      <c r="H13" s="11"/>
      <c r="I13" s="11"/>
      <c r="J13" s="11"/>
      <c r="K13" s="11"/>
      <c r="L13" s="11"/>
      <c r="M13" s="47" t="s">
        <v>238</v>
      </c>
      <c r="N13" s="11"/>
      <c r="O13" s="11"/>
      <c r="P13" s="15" t="s">
        <v>9</v>
      </c>
      <c r="Q13" s="16" t="s">
        <v>107</v>
      </c>
    </row>
    <row r="14" spans="1:17" s="5" customFormat="1" ht="66">
      <c r="A14" s="47">
        <v>9</v>
      </c>
      <c r="B14" s="20">
        <v>132</v>
      </c>
      <c r="C14" s="19" t="s">
        <v>377</v>
      </c>
      <c r="D14" s="4" t="s">
        <v>378</v>
      </c>
      <c r="E14" s="13" t="s">
        <v>379</v>
      </c>
      <c r="F14" s="12">
        <v>2017</v>
      </c>
      <c r="G14" s="12"/>
      <c r="H14" s="14">
        <v>99900</v>
      </c>
      <c r="I14" s="14">
        <f>H14-K14</f>
        <v>4755.240000000005</v>
      </c>
      <c r="J14" s="12">
        <f>I14*100/H14</f>
        <v>4.760000000000005</v>
      </c>
      <c r="K14" s="14">
        <v>95144.76</v>
      </c>
      <c r="L14" s="14"/>
      <c r="M14" s="12" t="s">
        <v>376</v>
      </c>
      <c r="N14" s="12" t="s">
        <v>376</v>
      </c>
      <c r="O14" s="12"/>
      <c r="P14" s="15" t="s">
        <v>9</v>
      </c>
      <c r="Q14" s="16" t="s">
        <v>107</v>
      </c>
    </row>
  </sheetData>
  <sheetProtection/>
  <mergeCells count="2">
    <mergeCell ref="A2:Q2"/>
    <mergeCell ref="J3:K3"/>
  </mergeCells>
  <printOptions/>
  <pageMargins left="0.34" right="0.2" top="2.3" bottom="0.75" header="0.3" footer="0.3"/>
  <pageSetup fitToHeight="0"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1:M8"/>
  <sheetViews>
    <sheetView zoomScale="70" zoomScaleNormal="70" zoomScalePageLayoutView="0" workbookViewId="0" topLeftCell="A1">
      <selection activeCell="M4" sqref="M4"/>
    </sheetView>
  </sheetViews>
  <sheetFormatPr defaultColWidth="9.140625" defaultRowHeight="12.75"/>
  <cols>
    <col min="1" max="1" width="6.7109375" style="0" customWidth="1"/>
    <col min="2" max="2" width="13.28125" style="0" customWidth="1"/>
    <col min="3" max="3" width="21.7109375" style="0" customWidth="1"/>
    <col min="4" max="4" width="25.421875" style="0" customWidth="1"/>
    <col min="5" max="5" width="39.8515625" style="3" customWidth="1"/>
    <col min="6" max="6" width="15.28125" style="6" customWidth="1"/>
    <col min="7" max="7" width="12.28125" style="0" customWidth="1"/>
    <col min="8" max="9" width="14.8515625" style="0" customWidth="1"/>
    <col min="10" max="10" width="12.28125" style="0" customWidth="1"/>
    <col min="11" max="11" width="14.57421875" style="0" customWidth="1"/>
    <col min="12" max="12" width="19.57421875" style="0" customWidth="1"/>
    <col min="13" max="13" width="40.28125" style="0" customWidth="1"/>
  </cols>
  <sheetData>
    <row r="1" spans="1:13" ht="17.25">
      <c r="A1" s="201" t="s">
        <v>163</v>
      </c>
      <c r="B1" s="201"/>
      <c r="C1" s="201"/>
      <c r="D1" s="201"/>
      <c r="E1" s="201"/>
      <c r="F1" s="201"/>
      <c r="G1" s="201"/>
      <c r="H1" s="201"/>
      <c r="I1" s="201"/>
      <c r="J1" s="201"/>
      <c r="K1" s="201"/>
      <c r="L1" s="201"/>
      <c r="M1" s="201"/>
    </row>
    <row r="2" spans="1:13" ht="27.75" customHeight="1">
      <c r="A2" s="198" t="s">
        <v>162</v>
      </c>
      <c r="B2" s="198"/>
      <c r="C2" s="198"/>
      <c r="D2" s="198"/>
      <c r="E2" s="198"/>
      <c r="F2" s="198"/>
      <c r="G2" s="198"/>
      <c r="H2" s="198"/>
      <c r="I2" s="198"/>
      <c r="J2" s="198"/>
      <c r="K2" s="198"/>
      <c r="L2" s="198"/>
      <c r="M2" s="198"/>
    </row>
    <row r="3" spans="7:11" ht="13.5">
      <c r="G3" s="1"/>
      <c r="H3" s="1"/>
      <c r="I3" s="1"/>
      <c r="J3" s="200"/>
      <c r="K3" s="200"/>
    </row>
    <row r="4" spans="1:13" s="10" customFormat="1" ht="39" customHeight="1">
      <c r="A4" s="7" t="s">
        <v>0</v>
      </c>
      <c r="B4" s="21" t="s">
        <v>17</v>
      </c>
      <c r="C4" s="8" t="s">
        <v>1</v>
      </c>
      <c r="D4" s="8" t="s">
        <v>11</v>
      </c>
      <c r="E4" s="7" t="s">
        <v>3</v>
      </c>
      <c r="F4" s="7" t="s">
        <v>25</v>
      </c>
      <c r="G4" s="7" t="s">
        <v>166</v>
      </c>
      <c r="H4" s="7" t="s">
        <v>6</v>
      </c>
      <c r="I4" s="7" t="s">
        <v>18</v>
      </c>
      <c r="J4" s="7" t="s">
        <v>5</v>
      </c>
      <c r="K4" s="7" t="s">
        <v>7</v>
      </c>
      <c r="L4" s="7" t="s">
        <v>8</v>
      </c>
      <c r="M4" s="9" t="s">
        <v>12</v>
      </c>
    </row>
    <row r="5" spans="1:13" s="3" customFormat="1" ht="12.75">
      <c r="A5" s="11">
        <v>1</v>
      </c>
      <c r="B5" s="11">
        <v>2</v>
      </c>
      <c r="C5" s="11">
        <v>3</v>
      </c>
      <c r="D5" s="11">
        <v>4</v>
      </c>
      <c r="E5" s="11">
        <v>5</v>
      </c>
      <c r="F5" s="11">
        <v>6</v>
      </c>
      <c r="G5" s="11">
        <v>7</v>
      </c>
      <c r="H5" s="11">
        <v>8</v>
      </c>
      <c r="I5" s="11">
        <v>9</v>
      </c>
      <c r="J5" s="11">
        <v>10</v>
      </c>
      <c r="K5" s="11">
        <v>11</v>
      </c>
      <c r="L5" s="11">
        <v>12</v>
      </c>
      <c r="M5" s="11">
        <v>13</v>
      </c>
    </row>
    <row r="6" spans="1:13" s="5" customFormat="1" ht="15">
      <c r="A6" s="12">
        <v>1</v>
      </c>
      <c r="B6" s="20"/>
      <c r="C6" s="38"/>
      <c r="D6" s="38"/>
      <c r="E6" s="16"/>
      <c r="F6" s="33"/>
      <c r="G6" s="23"/>
      <c r="H6" s="22"/>
      <c r="I6" s="22"/>
      <c r="J6" s="23"/>
      <c r="K6" s="22"/>
      <c r="L6" s="34"/>
      <c r="M6" s="16"/>
    </row>
    <row r="7" spans="1:13" s="5" customFormat="1" ht="15">
      <c r="A7" s="12">
        <v>2</v>
      </c>
      <c r="B7" s="20"/>
      <c r="C7" s="38"/>
      <c r="D7" s="38"/>
      <c r="E7" s="16"/>
      <c r="F7" s="33"/>
      <c r="G7" s="23"/>
      <c r="H7" s="22"/>
      <c r="I7" s="22"/>
      <c r="J7" s="23"/>
      <c r="K7" s="22"/>
      <c r="L7" s="34"/>
      <c r="M7" s="16"/>
    </row>
    <row r="8" spans="1:13" s="5" customFormat="1" ht="15">
      <c r="A8" s="12">
        <v>3</v>
      </c>
      <c r="B8" s="20"/>
      <c r="C8" s="38"/>
      <c r="D8" s="38"/>
      <c r="E8" s="16"/>
      <c r="F8" s="33"/>
      <c r="G8" s="23"/>
      <c r="H8" s="22"/>
      <c r="I8" s="22"/>
      <c r="J8" s="23"/>
      <c r="K8" s="22"/>
      <c r="L8" s="34"/>
      <c r="M8" s="16"/>
    </row>
  </sheetData>
  <sheetProtection/>
  <mergeCells count="3">
    <mergeCell ref="A1:M1"/>
    <mergeCell ref="A2:M2"/>
    <mergeCell ref="J3:K3"/>
  </mergeCells>
  <printOptions/>
  <pageMargins left="0.29" right="0.24" top="5.68" bottom="0.75" header="0.3" footer="0.3"/>
  <pageSetup fitToHeight="0"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zoomScale="80" zoomScaleNormal="80" zoomScalePageLayoutView="0" workbookViewId="0" topLeftCell="A1">
      <selection activeCell="H13" sqref="H13"/>
    </sheetView>
  </sheetViews>
  <sheetFormatPr defaultColWidth="9.140625" defaultRowHeight="12.75"/>
  <cols>
    <col min="1" max="1" width="6.57421875" style="94" customWidth="1"/>
    <col min="2" max="2" width="54.28125" style="99" customWidth="1"/>
    <col min="3" max="3" width="16.421875" style="99" customWidth="1"/>
    <col min="4" max="4" width="9.7109375" style="101" customWidth="1"/>
    <col min="5" max="5" width="12.57421875" style="100" bestFit="1" customWidth="1"/>
    <col min="6" max="6" width="7.57421875" style="100" bestFit="1" customWidth="1"/>
    <col min="7" max="7" width="16.140625" style="100" customWidth="1"/>
    <col min="8" max="8" width="61.28125" style="94" bestFit="1" customWidth="1"/>
    <col min="9" max="9" width="44.28125" style="94" customWidth="1"/>
    <col min="10" max="16384" width="8.8515625" style="94" customWidth="1"/>
  </cols>
  <sheetData>
    <row r="1" ht="17.25">
      <c r="A1" s="97" t="s">
        <v>572</v>
      </c>
    </row>
    <row r="3" spans="1:9" s="96" customFormat="1" ht="39">
      <c r="A3" s="104" t="s">
        <v>571</v>
      </c>
      <c r="B3" s="104" t="s">
        <v>570</v>
      </c>
      <c r="C3" s="104" t="s">
        <v>25</v>
      </c>
      <c r="D3" s="105" t="s">
        <v>731</v>
      </c>
      <c r="E3" s="104" t="s">
        <v>569</v>
      </c>
      <c r="F3" s="137" t="s">
        <v>507</v>
      </c>
      <c r="G3" s="104" t="s">
        <v>732</v>
      </c>
      <c r="H3" s="150" t="s">
        <v>3</v>
      </c>
      <c r="I3" s="108" t="s">
        <v>12</v>
      </c>
    </row>
    <row r="4" spans="1:9" s="102" customFormat="1" ht="12.75">
      <c r="A4" s="103">
        <v>1</v>
      </c>
      <c r="B4" s="109" t="s">
        <v>508</v>
      </c>
      <c r="C4" s="109" t="s">
        <v>509</v>
      </c>
      <c r="D4" s="110" t="s">
        <v>573</v>
      </c>
      <c r="E4" s="109" t="s">
        <v>574</v>
      </c>
      <c r="F4" s="138" t="s">
        <v>366</v>
      </c>
      <c r="G4" s="109" t="s">
        <v>367</v>
      </c>
      <c r="H4" s="117">
        <v>8</v>
      </c>
      <c r="I4" s="103">
        <v>9</v>
      </c>
    </row>
    <row r="5" spans="1:9" ht="26.25">
      <c r="A5" s="98">
        <v>1</v>
      </c>
      <c r="B5" s="111" t="s">
        <v>510</v>
      </c>
      <c r="C5" s="112" t="s">
        <v>511</v>
      </c>
      <c r="D5" s="127" t="s">
        <v>730</v>
      </c>
      <c r="E5" s="114">
        <v>6750</v>
      </c>
      <c r="F5" s="113">
        <v>1</v>
      </c>
      <c r="G5" s="115">
        <f>E5*F5</f>
        <v>6750</v>
      </c>
      <c r="H5" s="81" t="s">
        <v>579</v>
      </c>
      <c r="I5" s="116" t="s">
        <v>580</v>
      </c>
    </row>
    <row r="6" spans="1:9" ht="26.25">
      <c r="A6" s="98">
        <v>2</v>
      </c>
      <c r="B6" s="111" t="s">
        <v>512</v>
      </c>
      <c r="C6" s="112" t="s">
        <v>513</v>
      </c>
      <c r="D6" s="131" t="s">
        <v>730</v>
      </c>
      <c r="E6" s="114">
        <v>9000</v>
      </c>
      <c r="F6" s="113">
        <v>1</v>
      </c>
      <c r="G6" s="115">
        <f aca="true" t="shared" si="0" ref="G6:G37">E6*F6</f>
        <v>9000</v>
      </c>
      <c r="H6" s="81" t="s">
        <v>579</v>
      </c>
      <c r="I6" s="116" t="s">
        <v>580</v>
      </c>
    </row>
    <row r="7" spans="1:9" ht="26.25">
      <c r="A7" s="98">
        <v>3</v>
      </c>
      <c r="B7" s="111" t="s">
        <v>514</v>
      </c>
      <c r="C7" s="112" t="s">
        <v>515</v>
      </c>
      <c r="D7" s="131" t="s">
        <v>730</v>
      </c>
      <c r="E7" s="114">
        <v>17600</v>
      </c>
      <c r="F7" s="113">
        <v>1</v>
      </c>
      <c r="G7" s="115">
        <f t="shared" si="0"/>
        <v>17600</v>
      </c>
      <c r="H7" s="81" t="s">
        <v>579</v>
      </c>
      <c r="I7" s="116" t="s">
        <v>580</v>
      </c>
    </row>
    <row r="8" spans="1:9" ht="26.25">
      <c r="A8" s="98">
        <v>4</v>
      </c>
      <c r="B8" s="111" t="s">
        <v>516</v>
      </c>
      <c r="C8" s="112" t="s">
        <v>517</v>
      </c>
      <c r="D8" s="131" t="s">
        <v>730</v>
      </c>
      <c r="E8" s="114">
        <v>3160</v>
      </c>
      <c r="F8" s="113">
        <v>1</v>
      </c>
      <c r="G8" s="115">
        <f t="shared" si="0"/>
        <v>3160</v>
      </c>
      <c r="H8" s="81" t="s">
        <v>579</v>
      </c>
      <c r="I8" s="116" t="s">
        <v>580</v>
      </c>
    </row>
    <row r="9" spans="1:9" ht="26.25">
      <c r="A9" s="98">
        <v>5</v>
      </c>
      <c r="B9" s="111" t="s">
        <v>518</v>
      </c>
      <c r="C9" s="112" t="s">
        <v>519</v>
      </c>
      <c r="D9" s="131" t="s">
        <v>730</v>
      </c>
      <c r="E9" s="114">
        <v>26790</v>
      </c>
      <c r="F9" s="113">
        <v>1</v>
      </c>
      <c r="G9" s="115">
        <f t="shared" si="0"/>
        <v>26790</v>
      </c>
      <c r="H9" s="81" t="s">
        <v>579</v>
      </c>
      <c r="I9" s="116" t="s">
        <v>580</v>
      </c>
    </row>
    <row r="10" spans="1:9" ht="26.25">
      <c r="A10" s="98">
        <v>6</v>
      </c>
      <c r="B10" s="111" t="s">
        <v>520</v>
      </c>
      <c r="C10" s="112" t="s">
        <v>521</v>
      </c>
      <c r="D10" s="131" t="s">
        <v>730</v>
      </c>
      <c r="E10" s="114">
        <v>4300</v>
      </c>
      <c r="F10" s="113">
        <v>1</v>
      </c>
      <c r="G10" s="115">
        <f t="shared" si="0"/>
        <v>4300</v>
      </c>
      <c r="H10" s="81" t="s">
        <v>579</v>
      </c>
      <c r="I10" s="116" t="s">
        <v>580</v>
      </c>
    </row>
    <row r="11" spans="1:9" ht="26.25">
      <c r="A11" s="98">
        <v>7</v>
      </c>
      <c r="B11" s="111" t="s">
        <v>522</v>
      </c>
      <c r="C11" s="112" t="s">
        <v>523</v>
      </c>
      <c r="D11" s="131" t="s">
        <v>730</v>
      </c>
      <c r="E11" s="114">
        <v>24240</v>
      </c>
      <c r="F11" s="113">
        <v>1</v>
      </c>
      <c r="G11" s="115">
        <f t="shared" si="0"/>
        <v>24240</v>
      </c>
      <c r="H11" s="81" t="s">
        <v>579</v>
      </c>
      <c r="I11" s="116" t="s">
        <v>580</v>
      </c>
    </row>
    <row r="12" spans="1:9" ht="26.25">
      <c r="A12" s="98">
        <v>8</v>
      </c>
      <c r="B12" s="111" t="s">
        <v>524</v>
      </c>
      <c r="C12" s="112" t="s">
        <v>525</v>
      </c>
      <c r="D12" s="131" t="s">
        <v>730</v>
      </c>
      <c r="E12" s="114">
        <v>7120</v>
      </c>
      <c r="F12" s="113">
        <v>1</v>
      </c>
      <c r="G12" s="115">
        <f t="shared" si="0"/>
        <v>7120</v>
      </c>
      <c r="H12" s="81" t="s">
        <v>579</v>
      </c>
      <c r="I12" s="116" t="s">
        <v>580</v>
      </c>
    </row>
    <row r="13" spans="1:9" ht="26.25">
      <c r="A13" s="98">
        <v>9</v>
      </c>
      <c r="B13" s="111" t="s">
        <v>526</v>
      </c>
      <c r="C13" s="112" t="s">
        <v>527</v>
      </c>
      <c r="D13" s="131" t="s">
        <v>730</v>
      </c>
      <c r="E13" s="114">
        <v>14137.2</v>
      </c>
      <c r="F13" s="113">
        <v>1</v>
      </c>
      <c r="G13" s="115">
        <f t="shared" si="0"/>
        <v>14137.2</v>
      </c>
      <c r="H13" s="81" t="s">
        <v>579</v>
      </c>
      <c r="I13" s="116" t="s">
        <v>580</v>
      </c>
    </row>
    <row r="14" spans="1:9" ht="26.25">
      <c r="A14" s="98">
        <v>10</v>
      </c>
      <c r="B14" s="111" t="s">
        <v>528</v>
      </c>
      <c r="C14" s="112" t="s">
        <v>529</v>
      </c>
      <c r="D14" s="131" t="s">
        <v>730</v>
      </c>
      <c r="E14" s="114">
        <v>9950</v>
      </c>
      <c r="F14" s="113">
        <v>1</v>
      </c>
      <c r="G14" s="115">
        <f t="shared" si="0"/>
        <v>9950</v>
      </c>
      <c r="H14" s="81" t="s">
        <v>579</v>
      </c>
      <c r="I14" s="116" t="s">
        <v>580</v>
      </c>
    </row>
    <row r="15" spans="1:9" ht="26.25">
      <c r="A15" s="98">
        <v>11</v>
      </c>
      <c r="B15" s="111" t="s">
        <v>530</v>
      </c>
      <c r="C15" s="112" t="s">
        <v>531</v>
      </c>
      <c r="D15" s="131" t="s">
        <v>730</v>
      </c>
      <c r="E15" s="114">
        <v>22300</v>
      </c>
      <c r="F15" s="113">
        <v>1</v>
      </c>
      <c r="G15" s="115">
        <f t="shared" si="0"/>
        <v>22300</v>
      </c>
      <c r="H15" s="81" t="s">
        <v>579</v>
      </c>
      <c r="I15" s="116" t="s">
        <v>580</v>
      </c>
    </row>
    <row r="16" spans="1:9" ht="26.25">
      <c r="A16" s="98">
        <v>12</v>
      </c>
      <c r="B16" s="111" t="s">
        <v>583</v>
      </c>
      <c r="C16" s="112" t="s">
        <v>532</v>
      </c>
      <c r="D16" s="131" t="s">
        <v>730</v>
      </c>
      <c r="E16" s="114">
        <v>45650</v>
      </c>
      <c r="F16" s="113">
        <v>1</v>
      </c>
      <c r="G16" s="115">
        <f t="shared" si="0"/>
        <v>45650</v>
      </c>
      <c r="H16" s="81" t="s">
        <v>579</v>
      </c>
      <c r="I16" s="116" t="s">
        <v>580</v>
      </c>
    </row>
    <row r="17" spans="1:9" ht="26.25">
      <c r="A17" s="98">
        <v>13</v>
      </c>
      <c r="B17" s="111" t="s">
        <v>533</v>
      </c>
      <c r="C17" s="112" t="s">
        <v>534</v>
      </c>
      <c r="D17" s="131" t="s">
        <v>730</v>
      </c>
      <c r="E17" s="114">
        <v>37140</v>
      </c>
      <c r="F17" s="113">
        <v>1</v>
      </c>
      <c r="G17" s="115">
        <f t="shared" si="0"/>
        <v>37140</v>
      </c>
      <c r="H17" s="81" t="s">
        <v>579</v>
      </c>
      <c r="I17" s="116" t="s">
        <v>580</v>
      </c>
    </row>
    <row r="18" spans="1:9" ht="26.25">
      <c r="A18" s="98">
        <v>14</v>
      </c>
      <c r="B18" s="111" t="s">
        <v>535</v>
      </c>
      <c r="C18" s="112" t="s">
        <v>536</v>
      </c>
      <c r="D18" s="131" t="s">
        <v>730</v>
      </c>
      <c r="E18" s="114">
        <v>8980</v>
      </c>
      <c r="F18" s="113">
        <v>1</v>
      </c>
      <c r="G18" s="115">
        <f t="shared" si="0"/>
        <v>8980</v>
      </c>
      <c r="H18" s="81" t="s">
        <v>579</v>
      </c>
      <c r="I18" s="116" t="s">
        <v>580</v>
      </c>
    </row>
    <row r="19" spans="1:9" ht="26.25">
      <c r="A19" s="98">
        <v>15</v>
      </c>
      <c r="B19" s="111" t="s">
        <v>537</v>
      </c>
      <c r="C19" s="112" t="s">
        <v>538</v>
      </c>
      <c r="D19" s="131" t="s">
        <v>730</v>
      </c>
      <c r="E19" s="114">
        <v>14831</v>
      </c>
      <c r="F19" s="113">
        <v>1</v>
      </c>
      <c r="G19" s="115">
        <f t="shared" si="0"/>
        <v>14831</v>
      </c>
      <c r="H19" s="81" t="s">
        <v>579</v>
      </c>
      <c r="I19" s="116" t="s">
        <v>580</v>
      </c>
    </row>
    <row r="20" spans="1:9" ht="26.25">
      <c r="A20" s="98">
        <v>16</v>
      </c>
      <c r="B20" s="111" t="s">
        <v>539</v>
      </c>
      <c r="C20" s="112" t="s">
        <v>540</v>
      </c>
      <c r="D20" s="131" t="s">
        <v>730</v>
      </c>
      <c r="E20" s="114">
        <v>38330</v>
      </c>
      <c r="F20" s="113">
        <v>1</v>
      </c>
      <c r="G20" s="115">
        <f t="shared" si="0"/>
        <v>38330</v>
      </c>
      <c r="H20" s="81" t="s">
        <v>579</v>
      </c>
      <c r="I20" s="116" t="s">
        <v>580</v>
      </c>
    </row>
    <row r="21" spans="1:9" ht="26.25">
      <c r="A21" s="98">
        <v>17</v>
      </c>
      <c r="B21" s="111" t="s">
        <v>541</v>
      </c>
      <c r="C21" s="112" t="s">
        <v>542</v>
      </c>
      <c r="D21" s="131" t="s">
        <v>730</v>
      </c>
      <c r="E21" s="114">
        <v>7300</v>
      </c>
      <c r="F21" s="113">
        <v>1</v>
      </c>
      <c r="G21" s="115">
        <f t="shared" si="0"/>
        <v>7300</v>
      </c>
      <c r="H21" s="81" t="s">
        <v>579</v>
      </c>
      <c r="I21" s="116" t="s">
        <v>580</v>
      </c>
    </row>
    <row r="22" spans="1:9" ht="26.25">
      <c r="A22" s="98">
        <v>18</v>
      </c>
      <c r="B22" s="111" t="s">
        <v>543</v>
      </c>
      <c r="C22" s="112" t="s">
        <v>544</v>
      </c>
      <c r="D22" s="131" t="s">
        <v>730</v>
      </c>
      <c r="E22" s="114">
        <v>11500</v>
      </c>
      <c r="F22" s="113">
        <v>1</v>
      </c>
      <c r="G22" s="115">
        <f t="shared" si="0"/>
        <v>11500</v>
      </c>
      <c r="H22" s="81" t="s">
        <v>579</v>
      </c>
      <c r="I22" s="116" t="s">
        <v>580</v>
      </c>
    </row>
    <row r="23" spans="1:9" ht="26.25">
      <c r="A23" s="98">
        <v>19</v>
      </c>
      <c r="B23" s="111" t="s">
        <v>545</v>
      </c>
      <c r="C23" s="112" t="s">
        <v>546</v>
      </c>
      <c r="D23" s="131" t="s">
        <v>730</v>
      </c>
      <c r="E23" s="114">
        <v>7700</v>
      </c>
      <c r="F23" s="113">
        <v>1</v>
      </c>
      <c r="G23" s="115">
        <f t="shared" si="0"/>
        <v>7700</v>
      </c>
      <c r="H23" s="81" t="s">
        <v>579</v>
      </c>
      <c r="I23" s="116" t="s">
        <v>580</v>
      </c>
    </row>
    <row r="24" spans="1:9" ht="26.25">
      <c r="A24" s="98">
        <v>20</v>
      </c>
      <c r="B24" s="111" t="s">
        <v>547</v>
      </c>
      <c r="C24" s="112" t="s">
        <v>548</v>
      </c>
      <c r="D24" s="131" t="s">
        <v>730</v>
      </c>
      <c r="E24" s="114">
        <v>5700</v>
      </c>
      <c r="F24" s="113">
        <v>1</v>
      </c>
      <c r="G24" s="115">
        <f t="shared" si="0"/>
        <v>5700</v>
      </c>
      <c r="H24" s="81" t="s">
        <v>579</v>
      </c>
      <c r="I24" s="116" t="s">
        <v>580</v>
      </c>
    </row>
    <row r="25" spans="1:9" ht="26.25">
      <c r="A25" s="98">
        <v>21</v>
      </c>
      <c r="B25" s="111" t="s">
        <v>549</v>
      </c>
      <c r="C25" s="112" t="s">
        <v>550</v>
      </c>
      <c r="D25" s="131" t="s">
        <v>730</v>
      </c>
      <c r="E25" s="114">
        <v>7500</v>
      </c>
      <c r="F25" s="113">
        <v>1</v>
      </c>
      <c r="G25" s="115">
        <f t="shared" si="0"/>
        <v>7500</v>
      </c>
      <c r="H25" s="81" t="s">
        <v>579</v>
      </c>
      <c r="I25" s="116" t="s">
        <v>580</v>
      </c>
    </row>
    <row r="26" spans="1:9" ht="26.25">
      <c r="A26" s="98">
        <v>22</v>
      </c>
      <c r="B26" s="111" t="s">
        <v>551</v>
      </c>
      <c r="C26" s="112" t="s">
        <v>552</v>
      </c>
      <c r="D26" s="131" t="s">
        <v>730</v>
      </c>
      <c r="E26" s="114">
        <v>49570</v>
      </c>
      <c r="F26" s="113">
        <v>1</v>
      </c>
      <c r="G26" s="115">
        <f t="shared" si="0"/>
        <v>49570</v>
      </c>
      <c r="H26" s="81" t="s">
        <v>579</v>
      </c>
      <c r="I26" s="116" t="s">
        <v>580</v>
      </c>
    </row>
    <row r="27" spans="1:9" ht="26.25">
      <c r="A27" s="98">
        <v>23</v>
      </c>
      <c r="B27" s="111" t="s">
        <v>584</v>
      </c>
      <c r="C27" s="112" t="s">
        <v>553</v>
      </c>
      <c r="D27" s="131" t="s">
        <v>730</v>
      </c>
      <c r="E27" s="114">
        <v>14260</v>
      </c>
      <c r="F27" s="113">
        <v>1</v>
      </c>
      <c r="G27" s="115">
        <f t="shared" si="0"/>
        <v>14260</v>
      </c>
      <c r="H27" s="81" t="s">
        <v>579</v>
      </c>
      <c r="I27" s="116" t="s">
        <v>580</v>
      </c>
    </row>
    <row r="28" spans="1:9" ht="30.75">
      <c r="A28" s="98">
        <v>24</v>
      </c>
      <c r="B28" s="111" t="s">
        <v>554</v>
      </c>
      <c r="C28" s="112" t="s">
        <v>555</v>
      </c>
      <c r="D28" s="131" t="s">
        <v>730</v>
      </c>
      <c r="E28" s="114">
        <v>17000</v>
      </c>
      <c r="F28" s="113">
        <v>1</v>
      </c>
      <c r="G28" s="115">
        <f t="shared" si="0"/>
        <v>17000</v>
      </c>
      <c r="H28" s="81" t="s">
        <v>579</v>
      </c>
      <c r="I28" s="116" t="s">
        <v>580</v>
      </c>
    </row>
    <row r="29" spans="1:9" ht="26.25">
      <c r="A29" s="98">
        <v>25</v>
      </c>
      <c r="B29" s="111" t="s">
        <v>578</v>
      </c>
      <c r="C29" s="112" t="s">
        <v>556</v>
      </c>
      <c r="D29" s="131" t="s">
        <v>730</v>
      </c>
      <c r="E29" s="114">
        <v>42500</v>
      </c>
      <c r="F29" s="113">
        <v>1</v>
      </c>
      <c r="G29" s="115">
        <f t="shared" si="0"/>
        <v>42500</v>
      </c>
      <c r="H29" s="81" t="s">
        <v>579</v>
      </c>
      <c r="I29" s="116" t="s">
        <v>580</v>
      </c>
    </row>
    <row r="30" spans="1:9" ht="26.25">
      <c r="A30" s="98">
        <v>26</v>
      </c>
      <c r="B30" s="111" t="s">
        <v>577</v>
      </c>
      <c r="C30" s="112" t="s">
        <v>557</v>
      </c>
      <c r="D30" s="131" t="s">
        <v>730</v>
      </c>
      <c r="E30" s="114">
        <v>15200</v>
      </c>
      <c r="F30" s="113">
        <v>1</v>
      </c>
      <c r="G30" s="115">
        <f t="shared" si="0"/>
        <v>15200</v>
      </c>
      <c r="H30" s="81" t="s">
        <v>579</v>
      </c>
      <c r="I30" s="116" t="s">
        <v>580</v>
      </c>
    </row>
    <row r="31" spans="1:9" ht="26.25">
      <c r="A31" s="98">
        <v>27</v>
      </c>
      <c r="B31" s="111" t="s">
        <v>581</v>
      </c>
      <c r="C31" s="112" t="s">
        <v>558</v>
      </c>
      <c r="D31" s="131" t="s">
        <v>730</v>
      </c>
      <c r="E31" s="114">
        <v>25125</v>
      </c>
      <c r="F31" s="113">
        <v>1</v>
      </c>
      <c r="G31" s="115">
        <f t="shared" si="0"/>
        <v>25125</v>
      </c>
      <c r="H31" s="81" t="s">
        <v>579</v>
      </c>
      <c r="I31" s="116" t="s">
        <v>580</v>
      </c>
    </row>
    <row r="32" spans="1:9" ht="26.25">
      <c r="A32" s="98">
        <v>28</v>
      </c>
      <c r="B32" s="111" t="s">
        <v>582</v>
      </c>
      <c r="C32" s="112" t="s">
        <v>559</v>
      </c>
      <c r="D32" s="131" t="s">
        <v>730</v>
      </c>
      <c r="E32" s="114">
        <v>7800</v>
      </c>
      <c r="F32" s="113">
        <v>1</v>
      </c>
      <c r="G32" s="115">
        <f t="shared" si="0"/>
        <v>7800</v>
      </c>
      <c r="H32" s="81" t="s">
        <v>579</v>
      </c>
      <c r="I32" s="116" t="s">
        <v>580</v>
      </c>
    </row>
    <row r="33" spans="1:9" ht="26.25">
      <c r="A33" s="98">
        <v>29</v>
      </c>
      <c r="B33" s="111" t="s">
        <v>576</v>
      </c>
      <c r="C33" s="112" t="s">
        <v>560</v>
      </c>
      <c r="D33" s="131" t="s">
        <v>730</v>
      </c>
      <c r="E33" s="114">
        <v>4315</v>
      </c>
      <c r="F33" s="113">
        <v>1</v>
      </c>
      <c r="G33" s="115">
        <f t="shared" si="0"/>
        <v>4315</v>
      </c>
      <c r="H33" s="81" t="s">
        <v>579</v>
      </c>
      <c r="I33" s="116" t="s">
        <v>580</v>
      </c>
    </row>
    <row r="34" spans="1:9" ht="26.25">
      <c r="A34" s="98">
        <v>30</v>
      </c>
      <c r="B34" s="111" t="s">
        <v>561</v>
      </c>
      <c r="C34" s="112" t="s">
        <v>562</v>
      </c>
      <c r="D34" s="131" t="s">
        <v>730</v>
      </c>
      <c r="E34" s="114">
        <v>9726</v>
      </c>
      <c r="F34" s="113">
        <v>2</v>
      </c>
      <c r="G34" s="115">
        <f t="shared" si="0"/>
        <v>19452</v>
      </c>
      <c r="H34" s="81" t="s">
        <v>579</v>
      </c>
      <c r="I34" s="116" t="s">
        <v>580</v>
      </c>
    </row>
    <row r="35" spans="1:9" ht="26.25">
      <c r="A35" s="98">
        <v>31</v>
      </c>
      <c r="B35" s="111" t="s">
        <v>563</v>
      </c>
      <c r="C35" s="112" t="s">
        <v>564</v>
      </c>
      <c r="D35" s="131" t="s">
        <v>730</v>
      </c>
      <c r="E35" s="114">
        <v>7520</v>
      </c>
      <c r="F35" s="113">
        <v>1</v>
      </c>
      <c r="G35" s="115">
        <f t="shared" si="0"/>
        <v>7520</v>
      </c>
      <c r="H35" s="81" t="s">
        <v>579</v>
      </c>
      <c r="I35" s="116" t="s">
        <v>580</v>
      </c>
    </row>
    <row r="36" spans="1:9" ht="26.25">
      <c r="A36" s="98">
        <v>32</v>
      </c>
      <c r="B36" s="111" t="s">
        <v>565</v>
      </c>
      <c r="C36" s="112" t="s">
        <v>566</v>
      </c>
      <c r="D36" s="131" t="s">
        <v>730</v>
      </c>
      <c r="E36" s="114">
        <v>21540</v>
      </c>
      <c r="F36" s="113">
        <v>1</v>
      </c>
      <c r="G36" s="115">
        <f t="shared" si="0"/>
        <v>21540</v>
      </c>
      <c r="H36" s="81" t="s">
        <v>579</v>
      </c>
      <c r="I36" s="116" t="s">
        <v>580</v>
      </c>
    </row>
    <row r="37" spans="1:9" ht="26.25">
      <c r="A37" s="145">
        <v>33</v>
      </c>
      <c r="B37" s="146" t="s">
        <v>567</v>
      </c>
      <c r="C37" s="147" t="s">
        <v>568</v>
      </c>
      <c r="D37" s="148" t="s">
        <v>730</v>
      </c>
      <c r="E37" s="149">
        <v>7182.64</v>
      </c>
      <c r="F37" s="113">
        <v>1</v>
      </c>
      <c r="G37" s="115">
        <f t="shared" si="0"/>
        <v>7182.64</v>
      </c>
      <c r="H37" s="81" t="s">
        <v>579</v>
      </c>
      <c r="I37" s="116" t="s">
        <v>580</v>
      </c>
    </row>
    <row r="38" spans="1:9" ht="29.25" customHeight="1">
      <c r="A38" s="202" t="s">
        <v>575</v>
      </c>
      <c r="B38" s="202"/>
      <c r="C38" s="202"/>
      <c r="D38" s="202"/>
      <c r="E38" s="202"/>
      <c r="F38" s="144">
        <f>SUM(F5:F37)</f>
        <v>34</v>
      </c>
      <c r="G38" s="106">
        <f>SUM(G5:G37)</f>
        <v>561442.84</v>
      </c>
      <c r="H38" s="95"/>
      <c r="I38" s="95"/>
    </row>
  </sheetData>
  <sheetProtection/>
  <mergeCells count="1">
    <mergeCell ref="A38:E38"/>
  </mergeCells>
  <printOptions/>
  <pageMargins left="0.52" right="0.32" top="0.42" bottom="0.2" header="0.3" footer="0.2"/>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I94"/>
  <sheetViews>
    <sheetView zoomScale="80" zoomScaleNormal="80" zoomScalePageLayoutView="0" workbookViewId="0" topLeftCell="A1">
      <selection activeCell="D5" sqref="D5:D80"/>
    </sheetView>
  </sheetViews>
  <sheetFormatPr defaultColWidth="9.140625" defaultRowHeight="12.75"/>
  <cols>
    <col min="1" max="1" width="5.28125" style="94" customWidth="1"/>
    <col min="2" max="2" width="64.57421875" style="94" customWidth="1"/>
    <col min="3" max="3" width="14.8515625" style="94" customWidth="1"/>
    <col min="4" max="4" width="14.28125" style="123" bestFit="1" customWidth="1"/>
    <col min="5" max="5" width="13.7109375" style="94" customWidth="1"/>
    <col min="6" max="6" width="7.140625" style="141" bestFit="1" customWidth="1"/>
    <col min="7" max="7" width="16.28125" style="94" customWidth="1"/>
    <col min="8" max="8" width="44.57421875" style="94" customWidth="1"/>
    <col min="9" max="9" width="53.28125" style="94" customWidth="1"/>
    <col min="10" max="16384" width="8.8515625" style="94" customWidth="1"/>
  </cols>
  <sheetData>
    <row r="1" spans="1:7" ht="17.25">
      <c r="A1" s="97" t="s">
        <v>713</v>
      </c>
      <c r="B1" s="99"/>
      <c r="C1" s="99"/>
      <c r="D1" s="101"/>
      <c r="E1" s="100"/>
      <c r="F1" s="136"/>
      <c r="G1" s="100"/>
    </row>
    <row r="2" spans="2:7" ht="12.75">
      <c r="B2" s="99"/>
      <c r="C2" s="99"/>
      <c r="D2" s="101"/>
      <c r="E2" s="100"/>
      <c r="F2" s="136"/>
      <c r="G2" s="100"/>
    </row>
    <row r="3" spans="1:9" s="96" customFormat="1" ht="26.25">
      <c r="A3" s="104" t="s">
        <v>571</v>
      </c>
      <c r="B3" s="104" t="s">
        <v>570</v>
      </c>
      <c r="C3" s="104" t="s">
        <v>25</v>
      </c>
      <c r="D3" s="105" t="s">
        <v>731</v>
      </c>
      <c r="E3" s="104" t="s">
        <v>569</v>
      </c>
      <c r="F3" s="137" t="s">
        <v>507</v>
      </c>
      <c r="G3" s="104" t="s">
        <v>732</v>
      </c>
      <c r="H3" s="107" t="s">
        <v>3</v>
      </c>
      <c r="I3" s="108" t="s">
        <v>12</v>
      </c>
    </row>
    <row r="4" spans="1:9" s="102" customFormat="1" ht="12.75">
      <c r="A4" s="103">
        <v>1</v>
      </c>
      <c r="B4" s="109" t="s">
        <v>508</v>
      </c>
      <c r="C4" s="109" t="s">
        <v>509</v>
      </c>
      <c r="D4" s="110" t="s">
        <v>573</v>
      </c>
      <c r="E4" s="109" t="s">
        <v>574</v>
      </c>
      <c r="F4" s="138" t="s">
        <v>366</v>
      </c>
      <c r="G4" s="109" t="s">
        <v>367</v>
      </c>
      <c r="H4" s="117">
        <v>8</v>
      </c>
      <c r="I4" s="117">
        <v>9</v>
      </c>
    </row>
    <row r="5" spans="1:9" s="120" customFormat="1" ht="30.75">
      <c r="A5" s="134">
        <v>1</v>
      </c>
      <c r="B5" s="124" t="s">
        <v>585</v>
      </c>
      <c r="C5" s="126" t="s">
        <v>586</v>
      </c>
      <c r="D5" s="127" t="s">
        <v>730</v>
      </c>
      <c r="E5" s="128">
        <v>4518.6</v>
      </c>
      <c r="F5" s="139">
        <v>1</v>
      </c>
      <c r="G5" s="129">
        <v>4518.6</v>
      </c>
      <c r="H5" s="118" t="s">
        <v>579</v>
      </c>
      <c r="I5" s="119" t="s">
        <v>580</v>
      </c>
    </row>
    <row r="6" spans="1:9" s="120" customFormat="1" ht="30.75">
      <c r="A6" s="135">
        <v>2</v>
      </c>
      <c r="B6" s="125" t="s">
        <v>585</v>
      </c>
      <c r="C6" s="130" t="s">
        <v>587</v>
      </c>
      <c r="D6" s="131" t="s">
        <v>730</v>
      </c>
      <c r="E6" s="132">
        <v>4518.6</v>
      </c>
      <c r="F6" s="140">
        <v>1</v>
      </c>
      <c r="G6" s="133">
        <v>4518.6</v>
      </c>
      <c r="H6" s="118" t="s">
        <v>579</v>
      </c>
      <c r="I6" s="119" t="s">
        <v>580</v>
      </c>
    </row>
    <row r="7" spans="1:9" s="120" customFormat="1" ht="30.75">
      <c r="A7" s="135">
        <v>3</v>
      </c>
      <c r="B7" s="125" t="s">
        <v>585</v>
      </c>
      <c r="C7" s="130" t="s">
        <v>588</v>
      </c>
      <c r="D7" s="131" t="s">
        <v>730</v>
      </c>
      <c r="E7" s="132">
        <v>4518.6</v>
      </c>
      <c r="F7" s="140">
        <v>1</v>
      </c>
      <c r="G7" s="133">
        <v>4518.6</v>
      </c>
      <c r="H7" s="118" t="s">
        <v>579</v>
      </c>
      <c r="I7" s="119" t="s">
        <v>580</v>
      </c>
    </row>
    <row r="8" spans="1:9" s="120" customFormat="1" ht="30.75">
      <c r="A8" s="135">
        <v>4</v>
      </c>
      <c r="B8" s="125" t="s">
        <v>585</v>
      </c>
      <c r="C8" s="130" t="s">
        <v>589</v>
      </c>
      <c r="D8" s="131" t="s">
        <v>730</v>
      </c>
      <c r="E8" s="132">
        <v>4518.6</v>
      </c>
      <c r="F8" s="140">
        <v>1</v>
      </c>
      <c r="G8" s="133">
        <v>4518.6</v>
      </c>
      <c r="H8" s="118" t="s">
        <v>579</v>
      </c>
      <c r="I8" s="119" t="s">
        <v>580</v>
      </c>
    </row>
    <row r="9" spans="1:9" s="120" customFormat="1" ht="30.75">
      <c r="A9" s="135">
        <v>5</v>
      </c>
      <c r="B9" s="125" t="s">
        <v>590</v>
      </c>
      <c r="C9" s="130" t="s">
        <v>591</v>
      </c>
      <c r="D9" s="131" t="s">
        <v>730</v>
      </c>
      <c r="E9" s="132">
        <v>5987.4</v>
      </c>
      <c r="F9" s="140">
        <v>1</v>
      </c>
      <c r="G9" s="133">
        <v>5987.4</v>
      </c>
      <c r="H9" s="118" t="s">
        <v>579</v>
      </c>
      <c r="I9" s="119" t="s">
        <v>580</v>
      </c>
    </row>
    <row r="10" spans="1:9" s="120" customFormat="1" ht="30.75">
      <c r="A10" s="135">
        <v>6</v>
      </c>
      <c r="B10" s="125" t="s">
        <v>733</v>
      </c>
      <c r="C10" s="130" t="s">
        <v>592</v>
      </c>
      <c r="D10" s="131" t="s">
        <v>730</v>
      </c>
      <c r="E10" s="132">
        <v>4792</v>
      </c>
      <c r="F10" s="140">
        <v>1</v>
      </c>
      <c r="G10" s="133">
        <v>4792</v>
      </c>
      <c r="H10" s="118" t="s">
        <v>579</v>
      </c>
      <c r="I10" s="119" t="s">
        <v>580</v>
      </c>
    </row>
    <row r="11" spans="1:9" s="120" customFormat="1" ht="30.75">
      <c r="A11" s="135">
        <v>7</v>
      </c>
      <c r="B11" s="125" t="s">
        <v>734</v>
      </c>
      <c r="C11" s="130" t="s">
        <v>593</v>
      </c>
      <c r="D11" s="131" t="s">
        <v>730</v>
      </c>
      <c r="E11" s="132">
        <v>14318</v>
      </c>
      <c r="F11" s="140">
        <v>1</v>
      </c>
      <c r="G11" s="133">
        <v>14318</v>
      </c>
      <c r="H11" s="118" t="s">
        <v>579</v>
      </c>
      <c r="I11" s="119" t="s">
        <v>580</v>
      </c>
    </row>
    <row r="12" spans="1:9" s="120" customFormat="1" ht="30.75">
      <c r="A12" s="135">
        <v>8</v>
      </c>
      <c r="B12" s="125" t="s">
        <v>735</v>
      </c>
      <c r="C12" s="130" t="s">
        <v>594</v>
      </c>
      <c r="D12" s="131" t="s">
        <v>730</v>
      </c>
      <c r="E12" s="132">
        <v>16995</v>
      </c>
      <c r="F12" s="140">
        <v>1</v>
      </c>
      <c r="G12" s="133">
        <v>16995</v>
      </c>
      <c r="H12" s="118" t="s">
        <v>579</v>
      </c>
      <c r="I12" s="119" t="s">
        <v>580</v>
      </c>
    </row>
    <row r="13" spans="1:9" s="120" customFormat="1" ht="30.75">
      <c r="A13" s="135">
        <v>9</v>
      </c>
      <c r="B13" s="125" t="s">
        <v>736</v>
      </c>
      <c r="C13" s="130" t="s">
        <v>595</v>
      </c>
      <c r="D13" s="131" t="s">
        <v>730</v>
      </c>
      <c r="E13" s="132">
        <v>13116</v>
      </c>
      <c r="F13" s="140">
        <v>1</v>
      </c>
      <c r="G13" s="133">
        <v>13116</v>
      </c>
      <c r="H13" s="118" t="s">
        <v>579</v>
      </c>
      <c r="I13" s="119" t="s">
        <v>580</v>
      </c>
    </row>
    <row r="14" spans="1:9" s="120" customFormat="1" ht="30.75">
      <c r="A14" s="135">
        <v>10</v>
      </c>
      <c r="B14" s="125" t="s">
        <v>737</v>
      </c>
      <c r="C14" s="130" t="s">
        <v>596</v>
      </c>
      <c r="D14" s="131" t="s">
        <v>730</v>
      </c>
      <c r="E14" s="132">
        <v>5653</v>
      </c>
      <c r="F14" s="140">
        <v>1</v>
      </c>
      <c r="G14" s="133">
        <v>5653</v>
      </c>
      <c r="H14" s="118" t="s">
        <v>579</v>
      </c>
      <c r="I14" s="119" t="s">
        <v>580</v>
      </c>
    </row>
    <row r="15" spans="1:9" s="120" customFormat="1" ht="30.75">
      <c r="A15" s="135">
        <v>11</v>
      </c>
      <c r="B15" s="125" t="s">
        <v>597</v>
      </c>
      <c r="C15" s="130" t="s">
        <v>598</v>
      </c>
      <c r="D15" s="131" t="s">
        <v>730</v>
      </c>
      <c r="E15" s="132">
        <v>5824</v>
      </c>
      <c r="F15" s="140">
        <v>1</v>
      </c>
      <c r="G15" s="133">
        <v>5824</v>
      </c>
      <c r="H15" s="118" t="s">
        <v>579</v>
      </c>
      <c r="I15" s="119" t="s">
        <v>580</v>
      </c>
    </row>
    <row r="16" spans="1:9" s="120" customFormat="1" ht="30.75">
      <c r="A16" s="135">
        <v>12</v>
      </c>
      <c r="B16" s="125" t="s">
        <v>599</v>
      </c>
      <c r="C16" s="130" t="s">
        <v>600</v>
      </c>
      <c r="D16" s="131" t="s">
        <v>730</v>
      </c>
      <c r="E16" s="132">
        <v>3124</v>
      </c>
      <c r="F16" s="140">
        <v>1</v>
      </c>
      <c r="G16" s="133">
        <v>3124</v>
      </c>
      <c r="H16" s="118" t="s">
        <v>579</v>
      </c>
      <c r="I16" s="119" t="s">
        <v>580</v>
      </c>
    </row>
    <row r="17" spans="1:9" s="120" customFormat="1" ht="30.75">
      <c r="A17" s="135">
        <v>13</v>
      </c>
      <c r="B17" s="125" t="s">
        <v>738</v>
      </c>
      <c r="C17" s="130" t="s">
        <v>601</v>
      </c>
      <c r="D17" s="131" t="s">
        <v>730</v>
      </c>
      <c r="E17" s="132">
        <v>42896</v>
      </c>
      <c r="F17" s="140">
        <v>1</v>
      </c>
      <c r="G17" s="133">
        <v>42896</v>
      </c>
      <c r="H17" s="118" t="s">
        <v>579</v>
      </c>
      <c r="I17" s="119" t="s">
        <v>580</v>
      </c>
    </row>
    <row r="18" spans="1:9" s="120" customFormat="1" ht="30.75">
      <c r="A18" s="135">
        <v>14</v>
      </c>
      <c r="B18" s="125" t="s">
        <v>739</v>
      </c>
      <c r="C18" s="130" t="s">
        <v>602</v>
      </c>
      <c r="D18" s="131" t="s">
        <v>730</v>
      </c>
      <c r="E18" s="132">
        <v>7426</v>
      </c>
      <c r="F18" s="140">
        <v>2</v>
      </c>
      <c r="G18" s="133">
        <v>14852</v>
      </c>
      <c r="H18" s="118" t="s">
        <v>579</v>
      </c>
      <c r="I18" s="119" t="s">
        <v>580</v>
      </c>
    </row>
    <row r="19" spans="1:9" s="120" customFormat="1" ht="30.75">
      <c r="A19" s="135">
        <v>15</v>
      </c>
      <c r="B19" s="125" t="s">
        <v>714</v>
      </c>
      <c r="C19" s="130" t="s">
        <v>603</v>
      </c>
      <c r="D19" s="131" t="s">
        <v>730</v>
      </c>
      <c r="E19" s="132">
        <v>6814</v>
      </c>
      <c r="F19" s="140">
        <v>1</v>
      </c>
      <c r="G19" s="133">
        <v>6814</v>
      </c>
      <c r="H19" s="118" t="s">
        <v>579</v>
      </c>
      <c r="I19" s="119" t="s">
        <v>580</v>
      </c>
    </row>
    <row r="20" spans="1:9" s="120" customFormat="1" ht="30.75">
      <c r="A20" s="135">
        <v>16</v>
      </c>
      <c r="B20" s="125" t="s">
        <v>715</v>
      </c>
      <c r="C20" s="130" t="s">
        <v>604</v>
      </c>
      <c r="D20" s="131" t="s">
        <v>730</v>
      </c>
      <c r="E20" s="132">
        <v>16742</v>
      </c>
      <c r="F20" s="140">
        <v>1</v>
      </c>
      <c r="G20" s="133">
        <v>16742</v>
      </c>
      <c r="H20" s="118" t="s">
        <v>579</v>
      </c>
      <c r="I20" s="119" t="s">
        <v>580</v>
      </c>
    </row>
    <row r="21" spans="1:9" s="120" customFormat="1" ht="30.75">
      <c r="A21" s="135">
        <v>17</v>
      </c>
      <c r="B21" s="125" t="s">
        <v>740</v>
      </c>
      <c r="C21" s="130" t="s">
        <v>605</v>
      </c>
      <c r="D21" s="131" t="s">
        <v>730</v>
      </c>
      <c r="E21" s="132">
        <v>4126</v>
      </c>
      <c r="F21" s="140">
        <v>1</v>
      </c>
      <c r="G21" s="133">
        <v>4126</v>
      </c>
      <c r="H21" s="118" t="s">
        <v>579</v>
      </c>
      <c r="I21" s="119" t="s">
        <v>580</v>
      </c>
    </row>
    <row r="22" spans="1:9" s="120" customFormat="1" ht="30.75">
      <c r="A22" s="135">
        <v>18</v>
      </c>
      <c r="B22" s="125" t="s">
        <v>716</v>
      </c>
      <c r="C22" s="130" t="s">
        <v>606</v>
      </c>
      <c r="D22" s="131" t="s">
        <v>730</v>
      </c>
      <c r="E22" s="132">
        <v>4300</v>
      </c>
      <c r="F22" s="140">
        <v>1</v>
      </c>
      <c r="G22" s="133">
        <v>4300</v>
      </c>
      <c r="H22" s="118" t="s">
        <v>579</v>
      </c>
      <c r="I22" s="119" t="s">
        <v>580</v>
      </c>
    </row>
    <row r="23" spans="1:9" s="120" customFormat="1" ht="30.75">
      <c r="A23" s="135">
        <v>19</v>
      </c>
      <c r="B23" s="125" t="s">
        <v>717</v>
      </c>
      <c r="C23" s="130" t="s">
        <v>607</v>
      </c>
      <c r="D23" s="131" t="s">
        <v>730</v>
      </c>
      <c r="E23" s="132">
        <v>9220</v>
      </c>
      <c r="F23" s="140">
        <v>1</v>
      </c>
      <c r="G23" s="133">
        <v>9220</v>
      </c>
      <c r="H23" s="118" t="s">
        <v>579</v>
      </c>
      <c r="I23" s="119" t="s">
        <v>580</v>
      </c>
    </row>
    <row r="24" spans="1:9" s="120" customFormat="1" ht="30.75">
      <c r="A24" s="135">
        <v>20</v>
      </c>
      <c r="B24" s="125" t="s">
        <v>741</v>
      </c>
      <c r="C24" s="130" t="s">
        <v>608</v>
      </c>
      <c r="D24" s="131" t="s">
        <v>730</v>
      </c>
      <c r="E24" s="132">
        <v>6864</v>
      </c>
      <c r="F24" s="140">
        <v>1</v>
      </c>
      <c r="G24" s="133">
        <v>6864</v>
      </c>
      <c r="H24" s="118" t="s">
        <v>579</v>
      </c>
      <c r="I24" s="119" t="s">
        <v>580</v>
      </c>
    </row>
    <row r="25" spans="1:9" s="120" customFormat="1" ht="30.75">
      <c r="A25" s="135">
        <v>21</v>
      </c>
      <c r="B25" s="125" t="s">
        <v>742</v>
      </c>
      <c r="C25" s="130" t="s">
        <v>609</v>
      </c>
      <c r="D25" s="131" t="s">
        <v>730</v>
      </c>
      <c r="E25" s="132">
        <v>3398</v>
      </c>
      <c r="F25" s="140">
        <v>2</v>
      </c>
      <c r="G25" s="133">
        <v>6796</v>
      </c>
      <c r="H25" s="118" t="s">
        <v>579</v>
      </c>
      <c r="I25" s="119" t="s">
        <v>580</v>
      </c>
    </row>
    <row r="26" spans="1:9" s="120" customFormat="1" ht="30.75">
      <c r="A26" s="135">
        <v>22</v>
      </c>
      <c r="B26" s="125" t="s">
        <v>743</v>
      </c>
      <c r="C26" s="130" t="s">
        <v>610</v>
      </c>
      <c r="D26" s="131" t="s">
        <v>730</v>
      </c>
      <c r="E26" s="132">
        <v>6912</v>
      </c>
      <c r="F26" s="140">
        <v>1</v>
      </c>
      <c r="G26" s="133">
        <v>6912</v>
      </c>
      <c r="H26" s="118" t="s">
        <v>579</v>
      </c>
      <c r="I26" s="119" t="s">
        <v>580</v>
      </c>
    </row>
    <row r="27" spans="1:9" s="120" customFormat="1" ht="30.75">
      <c r="A27" s="135">
        <v>23</v>
      </c>
      <c r="B27" s="125" t="s">
        <v>611</v>
      </c>
      <c r="C27" s="130" t="s">
        <v>612</v>
      </c>
      <c r="D27" s="131" t="s">
        <v>730</v>
      </c>
      <c r="E27" s="132">
        <v>4800</v>
      </c>
      <c r="F27" s="140">
        <v>1</v>
      </c>
      <c r="G27" s="133">
        <v>4800</v>
      </c>
      <c r="H27" s="118" t="s">
        <v>579</v>
      </c>
      <c r="I27" s="119" t="s">
        <v>580</v>
      </c>
    </row>
    <row r="28" spans="1:9" s="120" customFormat="1" ht="30.75">
      <c r="A28" s="135">
        <v>24</v>
      </c>
      <c r="B28" s="125" t="s">
        <v>613</v>
      </c>
      <c r="C28" s="130" t="s">
        <v>614</v>
      </c>
      <c r="D28" s="131" t="s">
        <v>730</v>
      </c>
      <c r="E28" s="132">
        <v>5770</v>
      </c>
      <c r="F28" s="140">
        <v>1</v>
      </c>
      <c r="G28" s="133">
        <v>5770</v>
      </c>
      <c r="H28" s="118" t="s">
        <v>579</v>
      </c>
      <c r="I28" s="119" t="s">
        <v>580</v>
      </c>
    </row>
    <row r="29" spans="1:9" s="120" customFormat="1" ht="30.75">
      <c r="A29" s="135">
        <v>25</v>
      </c>
      <c r="B29" s="125" t="s">
        <v>615</v>
      </c>
      <c r="C29" s="130" t="s">
        <v>616</v>
      </c>
      <c r="D29" s="131" t="s">
        <v>730</v>
      </c>
      <c r="E29" s="132">
        <v>13900</v>
      </c>
      <c r="F29" s="140">
        <v>1</v>
      </c>
      <c r="G29" s="133">
        <v>13900</v>
      </c>
      <c r="H29" s="118" t="s">
        <v>579</v>
      </c>
      <c r="I29" s="119" t="s">
        <v>580</v>
      </c>
    </row>
    <row r="30" spans="1:9" s="120" customFormat="1" ht="30.75">
      <c r="A30" s="135">
        <v>26</v>
      </c>
      <c r="B30" s="125" t="s">
        <v>617</v>
      </c>
      <c r="C30" s="130" t="s">
        <v>618</v>
      </c>
      <c r="D30" s="131" t="s">
        <v>730</v>
      </c>
      <c r="E30" s="132">
        <v>17200</v>
      </c>
      <c r="F30" s="140">
        <v>1</v>
      </c>
      <c r="G30" s="133">
        <v>17200</v>
      </c>
      <c r="H30" s="118" t="s">
        <v>579</v>
      </c>
      <c r="I30" s="119" t="s">
        <v>580</v>
      </c>
    </row>
    <row r="31" spans="1:9" s="120" customFormat="1" ht="30.75">
      <c r="A31" s="135">
        <v>27</v>
      </c>
      <c r="B31" s="125" t="s">
        <v>744</v>
      </c>
      <c r="C31" s="130" t="s">
        <v>619</v>
      </c>
      <c r="D31" s="131" t="s">
        <v>730</v>
      </c>
      <c r="E31" s="132">
        <v>8500</v>
      </c>
      <c r="F31" s="140">
        <v>2</v>
      </c>
      <c r="G31" s="133">
        <v>17000</v>
      </c>
      <c r="H31" s="118" t="s">
        <v>579</v>
      </c>
      <c r="I31" s="119" t="s">
        <v>580</v>
      </c>
    </row>
    <row r="32" spans="1:9" s="120" customFormat="1" ht="30.75">
      <c r="A32" s="135">
        <v>28</v>
      </c>
      <c r="B32" s="125" t="s">
        <v>620</v>
      </c>
      <c r="C32" s="130" t="s">
        <v>621</v>
      </c>
      <c r="D32" s="131" t="s">
        <v>730</v>
      </c>
      <c r="E32" s="132">
        <v>13100</v>
      </c>
      <c r="F32" s="140">
        <v>1</v>
      </c>
      <c r="G32" s="133">
        <v>13100</v>
      </c>
      <c r="H32" s="118" t="s">
        <v>579</v>
      </c>
      <c r="I32" s="119" t="s">
        <v>580</v>
      </c>
    </row>
    <row r="33" spans="1:9" s="120" customFormat="1" ht="30.75">
      <c r="A33" s="135">
        <v>29</v>
      </c>
      <c r="B33" s="125" t="s">
        <v>620</v>
      </c>
      <c r="C33" s="130" t="s">
        <v>622</v>
      </c>
      <c r="D33" s="131" t="s">
        <v>730</v>
      </c>
      <c r="E33" s="132">
        <v>13100</v>
      </c>
      <c r="F33" s="140">
        <v>1</v>
      </c>
      <c r="G33" s="133">
        <v>13100</v>
      </c>
      <c r="H33" s="118" t="s">
        <v>579</v>
      </c>
      <c r="I33" s="119" t="s">
        <v>580</v>
      </c>
    </row>
    <row r="34" spans="1:9" s="120" customFormat="1" ht="30.75">
      <c r="A34" s="135">
        <v>30</v>
      </c>
      <c r="B34" s="125" t="s">
        <v>617</v>
      </c>
      <c r="C34" s="130" t="s">
        <v>623</v>
      </c>
      <c r="D34" s="131" t="s">
        <v>730</v>
      </c>
      <c r="E34" s="132">
        <v>17200</v>
      </c>
      <c r="F34" s="140">
        <v>1</v>
      </c>
      <c r="G34" s="133">
        <v>17200</v>
      </c>
      <c r="H34" s="118" t="s">
        <v>579</v>
      </c>
      <c r="I34" s="119" t="s">
        <v>580</v>
      </c>
    </row>
    <row r="35" spans="1:9" s="120" customFormat="1" ht="30.75">
      <c r="A35" s="135">
        <v>31</v>
      </c>
      <c r="B35" s="125" t="s">
        <v>624</v>
      </c>
      <c r="C35" s="130" t="s">
        <v>625</v>
      </c>
      <c r="D35" s="131" t="s">
        <v>730</v>
      </c>
      <c r="E35" s="132">
        <v>39000</v>
      </c>
      <c r="F35" s="140">
        <v>1</v>
      </c>
      <c r="G35" s="133">
        <v>39000</v>
      </c>
      <c r="H35" s="118" t="s">
        <v>579</v>
      </c>
      <c r="I35" s="119" t="s">
        <v>580</v>
      </c>
    </row>
    <row r="36" spans="1:9" s="120" customFormat="1" ht="30.75">
      <c r="A36" s="135">
        <v>32</v>
      </c>
      <c r="B36" s="125" t="s">
        <v>626</v>
      </c>
      <c r="C36" s="130" t="s">
        <v>627</v>
      </c>
      <c r="D36" s="131" t="s">
        <v>730</v>
      </c>
      <c r="E36" s="132">
        <v>3500</v>
      </c>
      <c r="F36" s="140">
        <v>1</v>
      </c>
      <c r="G36" s="133">
        <v>3500</v>
      </c>
      <c r="H36" s="118" t="s">
        <v>579</v>
      </c>
      <c r="I36" s="119" t="s">
        <v>580</v>
      </c>
    </row>
    <row r="37" spans="1:9" s="120" customFormat="1" ht="30.75">
      <c r="A37" s="135">
        <v>33</v>
      </c>
      <c r="B37" s="125" t="s">
        <v>628</v>
      </c>
      <c r="C37" s="130" t="s">
        <v>629</v>
      </c>
      <c r="D37" s="131" t="s">
        <v>730</v>
      </c>
      <c r="E37" s="132">
        <v>11700</v>
      </c>
      <c r="F37" s="140">
        <v>1</v>
      </c>
      <c r="G37" s="133">
        <v>11700</v>
      </c>
      <c r="H37" s="118" t="s">
        <v>579</v>
      </c>
      <c r="I37" s="119" t="s">
        <v>580</v>
      </c>
    </row>
    <row r="38" spans="1:9" s="120" customFormat="1" ht="30.75">
      <c r="A38" s="135">
        <v>34</v>
      </c>
      <c r="B38" s="125" t="s">
        <v>630</v>
      </c>
      <c r="C38" s="130" t="s">
        <v>631</v>
      </c>
      <c r="D38" s="131" t="s">
        <v>730</v>
      </c>
      <c r="E38" s="132">
        <v>3800</v>
      </c>
      <c r="F38" s="140">
        <v>1</v>
      </c>
      <c r="G38" s="133">
        <v>3800</v>
      </c>
      <c r="H38" s="118" t="s">
        <v>579</v>
      </c>
      <c r="I38" s="119" t="s">
        <v>580</v>
      </c>
    </row>
    <row r="39" spans="1:9" s="120" customFormat="1" ht="30.75">
      <c r="A39" s="135">
        <v>35</v>
      </c>
      <c r="B39" s="125" t="s">
        <v>632</v>
      </c>
      <c r="C39" s="130" t="s">
        <v>633</v>
      </c>
      <c r="D39" s="131" t="s">
        <v>730</v>
      </c>
      <c r="E39" s="132">
        <v>5500</v>
      </c>
      <c r="F39" s="140">
        <v>1</v>
      </c>
      <c r="G39" s="133">
        <v>5500</v>
      </c>
      <c r="H39" s="118" t="s">
        <v>579</v>
      </c>
      <c r="I39" s="119" t="s">
        <v>580</v>
      </c>
    </row>
    <row r="40" spans="1:9" s="120" customFormat="1" ht="30.75">
      <c r="A40" s="135">
        <v>36</v>
      </c>
      <c r="B40" s="125" t="s">
        <v>634</v>
      </c>
      <c r="C40" s="130" t="s">
        <v>635</v>
      </c>
      <c r="D40" s="131" t="s">
        <v>730</v>
      </c>
      <c r="E40" s="132">
        <v>28840.35</v>
      </c>
      <c r="F40" s="140">
        <v>1</v>
      </c>
      <c r="G40" s="133">
        <v>28840.35</v>
      </c>
      <c r="H40" s="118" t="s">
        <v>579</v>
      </c>
      <c r="I40" s="119" t="s">
        <v>580</v>
      </c>
    </row>
    <row r="41" spans="1:9" s="120" customFormat="1" ht="30.75">
      <c r="A41" s="135">
        <v>37</v>
      </c>
      <c r="B41" s="125" t="s">
        <v>718</v>
      </c>
      <c r="C41" s="130" t="s">
        <v>636</v>
      </c>
      <c r="D41" s="131" t="s">
        <v>730</v>
      </c>
      <c r="E41" s="132">
        <v>47590</v>
      </c>
      <c r="F41" s="140">
        <v>1</v>
      </c>
      <c r="G41" s="133">
        <v>47590</v>
      </c>
      <c r="H41" s="118" t="s">
        <v>579</v>
      </c>
      <c r="I41" s="119" t="s">
        <v>580</v>
      </c>
    </row>
    <row r="42" spans="1:9" s="120" customFormat="1" ht="30.75">
      <c r="A42" s="135">
        <v>38</v>
      </c>
      <c r="B42" s="125" t="s">
        <v>637</v>
      </c>
      <c r="C42" s="130" t="s">
        <v>638</v>
      </c>
      <c r="D42" s="131" t="s">
        <v>730</v>
      </c>
      <c r="E42" s="132">
        <v>4580</v>
      </c>
      <c r="F42" s="140">
        <v>18</v>
      </c>
      <c r="G42" s="133">
        <v>82440</v>
      </c>
      <c r="H42" s="118" t="s">
        <v>579</v>
      </c>
      <c r="I42" s="119" t="s">
        <v>580</v>
      </c>
    </row>
    <row r="43" spans="1:9" s="120" customFormat="1" ht="30.75">
      <c r="A43" s="135">
        <v>39</v>
      </c>
      <c r="B43" s="125" t="s">
        <v>745</v>
      </c>
      <c r="C43" s="130" t="s">
        <v>639</v>
      </c>
      <c r="D43" s="131" t="s">
        <v>730</v>
      </c>
      <c r="E43" s="132">
        <v>24995</v>
      </c>
      <c r="F43" s="140">
        <v>4</v>
      </c>
      <c r="G43" s="133">
        <v>99980</v>
      </c>
      <c r="H43" s="118" t="s">
        <v>579</v>
      </c>
      <c r="I43" s="119" t="s">
        <v>580</v>
      </c>
    </row>
    <row r="44" spans="1:9" s="120" customFormat="1" ht="30.75">
      <c r="A44" s="135">
        <v>40</v>
      </c>
      <c r="B44" s="125" t="s">
        <v>719</v>
      </c>
      <c r="C44" s="130" t="s">
        <v>640</v>
      </c>
      <c r="D44" s="131" t="s">
        <v>730</v>
      </c>
      <c r="E44" s="132">
        <v>24995</v>
      </c>
      <c r="F44" s="140">
        <v>4</v>
      </c>
      <c r="G44" s="133">
        <v>99980</v>
      </c>
      <c r="H44" s="118" t="s">
        <v>579</v>
      </c>
      <c r="I44" s="119" t="s">
        <v>580</v>
      </c>
    </row>
    <row r="45" spans="1:9" s="120" customFormat="1" ht="30.75">
      <c r="A45" s="135">
        <v>41</v>
      </c>
      <c r="B45" s="125" t="s">
        <v>746</v>
      </c>
      <c r="C45" s="130" t="s">
        <v>641</v>
      </c>
      <c r="D45" s="131" t="s">
        <v>730</v>
      </c>
      <c r="E45" s="132">
        <v>24995</v>
      </c>
      <c r="F45" s="140">
        <v>4</v>
      </c>
      <c r="G45" s="133">
        <v>99980</v>
      </c>
      <c r="H45" s="118" t="s">
        <v>579</v>
      </c>
      <c r="I45" s="119" t="s">
        <v>580</v>
      </c>
    </row>
    <row r="46" spans="1:9" s="120" customFormat="1" ht="30.75">
      <c r="A46" s="135">
        <v>42</v>
      </c>
      <c r="B46" s="125" t="s">
        <v>642</v>
      </c>
      <c r="C46" s="130" t="s">
        <v>643</v>
      </c>
      <c r="D46" s="131" t="s">
        <v>730</v>
      </c>
      <c r="E46" s="132">
        <v>5000</v>
      </c>
      <c r="F46" s="140">
        <v>1</v>
      </c>
      <c r="G46" s="133">
        <v>5000</v>
      </c>
      <c r="H46" s="118" t="s">
        <v>579</v>
      </c>
      <c r="I46" s="119" t="s">
        <v>580</v>
      </c>
    </row>
    <row r="47" spans="1:9" s="120" customFormat="1" ht="30.75">
      <c r="A47" s="135">
        <v>43</v>
      </c>
      <c r="B47" s="125" t="s">
        <v>644</v>
      </c>
      <c r="C47" s="130" t="s">
        <v>645</v>
      </c>
      <c r="D47" s="131" t="s">
        <v>730</v>
      </c>
      <c r="E47" s="132">
        <v>4500</v>
      </c>
      <c r="F47" s="140">
        <v>1</v>
      </c>
      <c r="G47" s="133">
        <v>4500</v>
      </c>
      <c r="H47" s="118" t="s">
        <v>579</v>
      </c>
      <c r="I47" s="119" t="s">
        <v>580</v>
      </c>
    </row>
    <row r="48" spans="1:9" s="120" customFormat="1" ht="30.75">
      <c r="A48" s="135">
        <v>44</v>
      </c>
      <c r="B48" s="125" t="s">
        <v>747</v>
      </c>
      <c r="C48" s="130" t="s">
        <v>646</v>
      </c>
      <c r="D48" s="131" t="s">
        <v>730</v>
      </c>
      <c r="E48" s="132">
        <v>19000</v>
      </c>
      <c r="F48" s="140">
        <v>1</v>
      </c>
      <c r="G48" s="133">
        <v>19000</v>
      </c>
      <c r="H48" s="118" t="s">
        <v>579</v>
      </c>
      <c r="I48" s="119" t="s">
        <v>580</v>
      </c>
    </row>
    <row r="49" spans="1:9" s="120" customFormat="1" ht="30.75">
      <c r="A49" s="135">
        <v>45</v>
      </c>
      <c r="B49" s="125" t="s">
        <v>748</v>
      </c>
      <c r="C49" s="130" t="s">
        <v>647</v>
      </c>
      <c r="D49" s="131" t="s">
        <v>730</v>
      </c>
      <c r="E49" s="132">
        <v>3500</v>
      </c>
      <c r="F49" s="140">
        <v>2</v>
      </c>
      <c r="G49" s="133">
        <v>7000</v>
      </c>
      <c r="H49" s="118" t="s">
        <v>579</v>
      </c>
      <c r="I49" s="119" t="s">
        <v>580</v>
      </c>
    </row>
    <row r="50" spans="1:9" s="120" customFormat="1" ht="30.75">
      <c r="A50" s="135">
        <v>46</v>
      </c>
      <c r="B50" s="125" t="s">
        <v>720</v>
      </c>
      <c r="C50" s="130" t="s">
        <v>648</v>
      </c>
      <c r="D50" s="131" t="s">
        <v>730</v>
      </c>
      <c r="E50" s="132">
        <v>3500</v>
      </c>
      <c r="F50" s="140">
        <v>4</v>
      </c>
      <c r="G50" s="133">
        <v>14000</v>
      </c>
      <c r="H50" s="118" t="s">
        <v>579</v>
      </c>
      <c r="I50" s="119" t="s">
        <v>580</v>
      </c>
    </row>
    <row r="51" spans="1:9" s="120" customFormat="1" ht="30.75">
      <c r="A51" s="135">
        <v>47</v>
      </c>
      <c r="B51" s="125" t="s">
        <v>744</v>
      </c>
      <c r="C51" s="130" t="s">
        <v>649</v>
      </c>
      <c r="D51" s="131" t="s">
        <v>730</v>
      </c>
      <c r="E51" s="132">
        <v>15000</v>
      </c>
      <c r="F51" s="140">
        <v>1</v>
      </c>
      <c r="G51" s="133">
        <v>15000</v>
      </c>
      <c r="H51" s="118" t="s">
        <v>579</v>
      </c>
      <c r="I51" s="119" t="s">
        <v>580</v>
      </c>
    </row>
    <row r="52" spans="1:9" s="120" customFormat="1" ht="30.75">
      <c r="A52" s="135">
        <v>48</v>
      </c>
      <c r="B52" s="125" t="s">
        <v>749</v>
      </c>
      <c r="C52" s="130" t="s">
        <v>650</v>
      </c>
      <c r="D52" s="131" t="s">
        <v>730</v>
      </c>
      <c r="E52" s="132">
        <v>6000</v>
      </c>
      <c r="F52" s="140">
        <v>1</v>
      </c>
      <c r="G52" s="133">
        <v>6000</v>
      </c>
      <c r="H52" s="118" t="s">
        <v>579</v>
      </c>
      <c r="I52" s="119" t="s">
        <v>580</v>
      </c>
    </row>
    <row r="53" spans="1:9" s="120" customFormat="1" ht="30.75">
      <c r="A53" s="135">
        <v>49</v>
      </c>
      <c r="B53" s="125" t="s">
        <v>651</v>
      </c>
      <c r="C53" s="130" t="s">
        <v>652</v>
      </c>
      <c r="D53" s="131" t="s">
        <v>730</v>
      </c>
      <c r="E53" s="132">
        <v>12900</v>
      </c>
      <c r="F53" s="140">
        <v>1</v>
      </c>
      <c r="G53" s="133">
        <v>12900</v>
      </c>
      <c r="H53" s="118" t="s">
        <v>579</v>
      </c>
      <c r="I53" s="119" t="s">
        <v>580</v>
      </c>
    </row>
    <row r="54" spans="1:9" s="120" customFormat="1" ht="30.75">
      <c r="A54" s="135">
        <v>50</v>
      </c>
      <c r="B54" s="125" t="s">
        <v>653</v>
      </c>
      <c r="C54" s="130" t="s">
        <v>654</v>
      </c>
      <c r="D54" s="131" t="s">
        <v>730</v>
      </c>
      <c r="E54" s="132">
        <v>3500</v>
      </c>
      <c r="F54" s="140">
        <v>6</v>
      </c>
      <c r="G54" s="133">
        <v>21000</v>
      </c>
      <c r="H54" s="118" t="s">
        <v>579</v>
      </c>
      <c r="I54" s="119" t="s">
        <v>580</v>
      </c>
    </row>
    <row r="55" spans="1:9" s="120" customFormat="1" ht="30.75">
      <c r="A55" s="135">
        <v>51</v>
      </c>
      <c r="B55" s="125" t="s">
        <v>655</v>
      </c>
      <c r="C55" s="130" t="s">
        <v>656</v>
      </c>
      <c r="D55" s="131" t="s">
        <v>730</v>
      </c>
      <c r="E55" s="132">
        <v>22000</v>
      </c>
      <c r="F55" s="140">
        <v>1</v>
      </c>
      <c r="G55" s="133">
        <v>22000</v>
      </c>
      <c r="H55" s="118" t="s">
        <v>579</v>
      </c>
      <c r="I55" s="119" t="s">
        <v>580</v>
      </c>
    </row>
    <row r="56" spans="1:9" s="120" customFormat="1" ht="30.75">
      <c r="A56" s="135">
        <v>52</v>
      </c>
      <c r="B56" s="125" t="s">
        <v>657</v>
      </c>
      <c r="C56" s="130" t="s">
        <v>658</v>
      </c>
      <c r="D56" s="131" t="s">
        <v>730</v>
      </c>
      <c r="E56" s="132">
        <v>16420</v>
      </c>
      <c r="F56" s="140">
        <v>1</v>
      </c>
      <c r="G56" s="133">
        <v>16420</v>
      </c>
      <c r="H56" s="118" t="s">
        <v>579</v>
      </c>
      <c r="I56" s="119" t="s">
        <v>580</v>
      </c>
    </row>
    <row r="57" spans="1:9" s="120" customFormat="1" ht="30.75">
      <c r="A57" s="135">
        <v>53</v>
      </c>
      <c r="B57" s="125" t="s">
        <v>659</v>
      </c>
      <c r="C57" s="130" t="s">
        <v>660</v>
      </c>
      <c r="D57" s="131" t="s">
        <v>730</v>
      </c>
      <c r="E57" s="132">
        <v>31139</v>
      </c>
      <c r="F57" s="140">
        <v>1</v>
      </c>
      <c r="G57" s="133">
        <v>31139</v>
      </c>
      <c r="H57" s="118" t="s">
        <v>579</v>
      </c>
      <c r="I57" s="119" t="s">
        <v>580</v>
      </c>
    </row>
    <row r="58" spans="1:9" s="120" customFormat="1" ht="30.75">
      <c r="A58" s="135">
        <v>54</v>
      </c>
      <c r="B58" s="125" t="s">
        <v>727</v>
      </c>
      <c r="C58" s="130" t="s">
        <v>661</v>
      </c>
      <c r="D58" s="131" t="s">
        <v>730</v>
      </c>
      <c r="E58" s="132">
        <v>5650</v>
      </c>
      <c r="F58" s="140">
        <v>3</v>
      </c>
      <c r="G58" s="133">
        <v>16950</v>
      </c>
      <c r="H58" s="118" t="s">
        <v>579</v>
      </c>
      <c r="I58" s="119" t="s">
        <v>580</v>
      </c>
    </row>
    <row r="59" spans="1:9" s="120" customFormat="1" ht="30.75">
      <c r="A59" s="135">
        <v>55</v>
      </c>
      <c r="B59" s="125" t="s">
        <v>662</v>
      </c>
      <c r="C59" s="130" t="s">
        <v>663</v>
      </c>
      <c r="D59" s="131" t="s">
        <v>730</v>
      </c>
      <c r="E59" s="132">
        <v>14716.05</v>
      </c>
      <c r="F59" s="140">
        <v>1</v>
      </c>
      <c r="G59" s="133">
        <v>14716.05</v>
      </c>
      <c r="H59" s="118" t="s">
        <v>579</v>
      </c>
      <c r="I59" s="119" t="s">
        <v>580</v>
      </c>
    </row>
    <row r="60" spans="1:9" s="120" customFormat="1" ht="30.75">
      <c r="A60" s="135">
        <v>56</v>
      </c>
      <c r="B60" s="125" t="s">
        <v>664</v>
      </c>
      <c r="C60" s="130" t="s">
        <v>665</v>
      </c>
      <c r="D60" s="131" t="s">
        <v>730</v>
      </c>
      <c r="E60" s="132">
        <v>2075</v>
      </c>
      <c r="F60" s="140">
        <v>1</v>
      </c>
      <c r="G60" s="133">
        <v>2075</v>
      </c>
      <c r="H60" s="118" t="s">
        <v>579</v>
      </c>
      <c r="I60" s="119" t="s">
        <v>580</v>
      </c>
    </row>
    <row r="61" spans="1:9" s="120" customFormat="1" ht="30.75">
      <c r="A61" s="135">
        <v>57</v>
      </c>
      <c r="B61" s="125" t="s">
        <v>666</v>
      </c>
      <c r="C61" s="130" t="s">
        <v>667</v>
      </c>
      <c r="D61" s="131" t="s">
        <v>730</v>
      </c>
      <c r="E61" s="132">
        <v>216333</v>
      </c>
      <c r="F61" s="140">
        <v>1</v>
      </c>
      <c r="G61" s="133">
        <v>216333</v>
      </c>
      <c r="H61" s="118" t="s">
        <v>579</v>
      </c>
      <c r="I61" s="119" t="s">
        <v>580</v>
      </c>
    </row>
    <row r="62" spans="1:9" s="120" customFormat="1" ht="30.75">
      <c r="A62" s="135">
        <v>58</v>
      </c>
      <c r="B62" s="125" t="s">
        <v>750</v>
      </c>
      <c r="C62" s="130" t="s">
        <v>668</v>
      </c>
      <c r="D62" s="131" t="s">
        <v>730</v>
      </c>
      <c r="E62" s="132">
        <v>36757</v>
      </c>
      <c r="F62" s="140">
        <v>1</v>
      </c>
      <c r="G62" s="133">
        <v>36757</v>
      </c>
      <c r="H62" s="118" t="s">
        <v>579</v>
      </c>
      <c r="I62" s="119" t="s">
        <v>580</v>
      </c>
    </row>
    <row r="63" spans="1:9" s="120" customFormat="1" ht="30.75">
      <c r="A63" s="135">
        <v>59</v>
      </c>
      <c r="B63" s="125" t="s">
        <v>751</v>
      </c>
      <c r="C63" s="130" t="s">
        <v>669</v>
      </c>
      <c r="D63" s="131" t="s">
        <v>730</v>
      </c>
      <c r="E63" s="132">
        <v>25000</v>
      </c>
      <c r="F63" s="140">
        <v>1</v>
      </c>
      <c r="G63" s="133">
        <v>25000</v>
      </c>
      <c r="H63" s="118" t="s">
        <v>579</v>
      </c>
      <c r="I63" s="119" t="s">
        <v>580</v>
      </c>
    </row>
    <row r="64" spans="1:9" s="120" customFormat="1" ht="30.75">
      <c r="A64" s="135">
        <v>60</v>
      </c>
      <c r="B64" s="125" t="s">
        <v>726</v>
      </c>
      <c r="C64" s="130" t="s">
        <v>670</v>
      </c>
      <c r="D64" s="131" t="s">
        <v>730</v>
      </c>
      <c r="E64" s="132">
        <v>3700</v>
      </c>
      <c r="F64" s="140">
        <v>5</v>
      </c>
      <c r="G64" s="133">
        <v>18500</v>
      </c>
      <c r="H64" s="118" t="s">
        <v>579</v>
      </c>
      <c r="I64" s="119" t="s">
        <v>580</v>
      </c>
    </row>
    <row r="65" spans="1:9" s="120" customFormat="1" ht="30.75">
      <c r="A65" s="135">
        <v>61</v>
      </c>
      <c r="B65" s="125" t="s">
        <v>725</v>
      </c>
      <c r="C65" s="130" t="s">
        <v>671</v>
      </c>
      <c r="D65" s="131" t="s">
        <v>730</v>
      </c>
      <c r="E65" s="132">
        <v>3700</v>
      </c>
      <c r="F65" s="140">
        <v>5</v>
      </c>
      <c r="G65" s="133">
        <v>18500</v>
      </c>
      <c r="H65" s="118" t="s">
        <v>579</v>
      </c>
      <c r="I65" s="119" t="s">
        <v>580</v>
      </c>
    </row>
    <row r="66" spans="1:9" s="120" customFormat="1" ht="30.75">
      <c r="A66" s="135">
        <v>62</v>
      </c>
      <c r="B66" s="125" t="s">
        <v>672</v>
      </c>
      <c r="C66" s="130" t="s">
        <v>673</v>
      </c>
      <c r="D66" s="131" t="s">
        <v>730</v>
      </c>
      <c r="E66" s="132">
        <v>10000</v>
      </c>
      <c r="F66" s="140">
        <v>1</v>
      </c>
      <c r="G66" s="133">
        <v>10000</v>
      </c>
      <c r="H66" s="118" t="s">
        <v>579</v>
      </c>
      <c r="I66" s="119" t="s">
        <v>580</v>
      </c>
    </row>
    <row r="67" spans="1:9" s="120" customFormat="1" ht="30.75">
      <c r="A67" s="135">
        <v>63</v>
      </c>
      <c r="B67" s="125" t="s">
        <v>724</v>
      </c>
      <c r="C67" s="130" t="s">
        <v>674</v>
      </c>
      <c r="D67" s="131" t="s">
        <v>730</v>
      </c>
      <c r="E67" s="132">
        <v>11698.03</v>
      </c>
      <c r="F67" s="140">
        <v>1</v>
      </c>
      <c r="G67" s="133">
        <v>11698.03</v>
      </c>
      <c r="H67" s="118" t="s">
        <v>579</v>
      </c>
      <c r="I67" s="119" t="s">
        <v>580</v>
      </c>
    </row>
    <row r="68" spans="1:9" s="120" customFormat="1" ht="30.75">
      <c r="A68" s="135">
        <v>64</v>
      </c>
      <c r="B68" s="125" t="s">
        <v>723</v>
      </c>
      <c r="C68" s="130" t="s">
        <v>675</v>
      </c>
      <c r="D68" s="131" t="s">
        <v>730</v>
      </c>
      <c r="E68" s="132">
        <v>16665.26</v>
      </c>
      <c r="F68" s="140">
        <v>1</v>
      </c>
      <c r="G68" s="133">
        <v>16665.26</v>
      </c>
      <c r="H68" s="118" t="s">
        <v>579</v>
      </c>
      <c r="I68" s="119" t="s">
        <v>580</v>
      </c>
    </row>
    <row r="69" spans="1:9" s="120" customFormat="1" ht="30.75">
      <c r="A69" s="135">
        <v>65</v>
      </c>
      <c r="B69" s="125" t="s">
        <v>723</v>
      </c>
      <c r="C69" s="130" t="s">
        <v>676</v>
      </c>
      <c r="D69" s="131" t="s">
        <v>730</v>
      </c>
      <c r="E69" s="132">
        <v>9266.81</v>
      </c>
      <c r="F69" s="140">
        <v>1</v>
      </c>
      <c r="G69" s="133">
        <v>9266.81</v>
      </c>
      <c r="H69" s="118" t="s">
        <v>579</v>
      </c>
      <c r="I69" s="119" t="s">
        <v>580</v>
      </c>
    </row>
    <row r="70" spans="1:9" s="120" customFormat="1" ht="30.75">
      <c r="A70" s="135">
        <v>66</v>
      </c>
      <c r="B70" s="125" t="s">
        <v>722</v>
      </c>
      <c r="C70" s="130" t="s">
        <v>677</v>
      </c>
      <c r="D70" s="131" t="s">
        <v>730</v>
      </c>
      <c r="E70" s="132">
        <v>5000</v>
      </c>
      <c r="F70" s="140">
        <v>2</v>
      </c>
      <c r="G70" s="133">
        <v>10000</v>
      </c>
      <c r="H70" s="118" t="s">
        <v>579</v>
      </c>
      <c r="I70" s="119" t="s">
        <v>580</v>
      </c>
    </row>
    <row r="71" spans="1:9" s="120" customFormat="1" ht="30.75">
      <c r="A71" s="135">
        <v>67</v>
      </c>
      <c r="B71" s="125" t="s">
        <v>678</v>
      </c>
      <c r="C71" s="130" t="s">
        <v>679</v>
      </c>
      <c r="D71" s="131" t="s">
        <v>730</v>
      </c>
      <c r="E71" s="132">
        <v>9893</v>
      </c>
      <c r="F71" s="140">
        <v>1</v>
      </c>
      <c r="G71" s="133">
        <v>9893</v>
      </c>
      <c r="H71" s="118" t="s">
        <v>579</v>
      </c>
      <c r="I71" s="119" t="s">
        <v>580</v>
      </c>
    </row>
    <row r="72" spans="1:9" s="120" customFormat="1" ht="30.75">
      <c r="A72" s="135">
        <v>68</v>
      </c>
      <c r="B72" s="125" t="s">
        <v>721</v>
      </c>
      <c r="C72" s="130" t="s">
        <v>680</v>
      </c>
      <c r="D72" s="131" t="s">
        <v>730</v>
      </c>
      <c r="E72" s="132">
        <v>9000</v>
      </c>
      <c r="F72" s="140">
        <v>1</v>
      </c>
      <c r="G72" s="133">
        <v>9000</v>
      </c>
      <c r="H72" s="118" t="s">
        <v>579</v>
      </c>
      <c r="I72" s="119" t="s">
        <v>580</v>
      </c>
    </row>
    <row r="73" spans="1:9" s="120" customFormat="1" ht="30.75">
      <c r="A73" s="135">
        <v>69</v>
      </c>
      <c r="B73" s="125" t="s">
        <v>681</v>
      </c>
      <c r="C73" s="130" t="s">
        <v>682</v>
      </c>
      <c r="D73" s="131" t="s">
        <v>730</v>
      </c>
      <c r="E73" s="132">
        <v>23990</v>
      </c>
      <c r="F73" s="140">
        <v>1</v>
      </c>
      <c r="G73" s="133">
        <v>23990</v>
      </c>
      <c r="H73" s="118" t="s">
        <v>579</v>
      </c>
      <c r="I73" s="119" t="s">
        <v>580</v>
      </c>
    </row>
    <row r="74" spans="1:9" s="120" customFormat="1" ht="30.75">
      <c r="A74" s="135">
        <v>70</v>
      </c>
      <c r="B74" s="125" t="s">
        <v>683</v>
      </c>
      <c r="C74" s="130" t="s">
        <v>684</v>
      </c>
      <c r="D74" s="131" t="s">
        <v>730</v>
      </c>
      <c r="E74" s="132">
        <v>13990</v>
      </c>
      <c r="F74" s="140">
        <v>1</v>
      </c>
      <c r="G74" s="133">
        <v>13990</v>
      </c>
      <c r="H74" s="118" t="s">
        <v>579</v>
      </c>
      <c r="I74" s="119" t="s">
        <v>580</v>
      </c>
    </row>
    <row r="75" spans="1:9" s="120" customFormat="1" ht="30.75">
      <c r="A75" s="135">
        <v>71</v>
      </c>
      <c r="B75" s="125" t="s">
        <v>752</v>
      </c>
      <c r="C75" s="130" t="s">
        <v>685</v>
      </c>
      <c r="D75" s="131" t="s">
        <v>730</v>
      </c>
      <c r="E75" s="132">
        <v>3500</v>
      </c>
      <c r="F75" s="140">
        <v>3</v>
      </c>
      <c r="G75" s="133">
        <v>10500</v>
      </c>
      <c r="H75" s="118" t="s">
        <v>579</v>
      </c>
      <c r="I75" s="119" t="s">
        <v>580</v>
      </c>
    </row>
    <row r="76" spans="1:9" s="120" customFormat="1" ht="30.75">
      <c r="A76" s="135">
        <v>72</v>
      </c>
      <c r="B76" s="125" t="s">
        <v>753</v>
      </c>
      <c r="C76" s="130" t="s">
        <v>686</v>
      </c>
      <c r="D76" s="131" t="s">
        <v>730</v>
      </c>
      <c r="E76" s="132">
        <v>3100</v>
      </c>
      <c r="F76" s="140">
        <v>1</v>
      </c>
      <c r="G76" s="133">
        <v>3100</v>
      </c>
      <c r="H76" s="118" t="s">
        <v>579</v>
      </c>
      <c r="I76" s="119" t="s">
        <v>580</v>
      </c>
    </row>
    <row r="77" spans="1:9" s="120" customFormat="1" ht="30.75">
      <c r="A77" s="135">
        <v>73</v>
      </c>
      <c r="B77" s="125" t="s">
        <v>754</v>
      </c>
      <c r="C77" s="130" t="s">
        <v>687</v>
      </c>
      <c r="D77" s="131" t="s">
        <v>730</v>
      </c>
      <c r="E77" s="132">
        <v>24700</v>
      </c>
      <c r="F77" s="140">
        <v>1</v>
      </c>
      <c r="G77" s="133">
        <v>24700</v>
      </c>
      <c r="H77" s="118" t="s">
        <v>579</v>
      </c>
      <c r="I77" s="119" t="s">
        <v>580</v>
      </c>
    </row>
    <row r="78" spans="1:9" s="120" customFormat="1" ht="30.75">
      <c r="A78" s="135">
        <v>74</v>
      </c>
      <c r="B78" s="125" t="s">
        <v>721</v>
      </c>
      <c r="C78" s="130" t="s">
        <v>688</v>
      </c>
      <c r="D78" s="131" t="s">
        <v>730</v>
      </c>
      <c r="E78" s="132">
        <v>10000</v>
      </c>
      <c r="F78" s="140">
        <v>1</v>
      </c>
      <c r="G78" s="133">
        <v>10000</v>
      </c>
      <c r="H78" s="118" t="s">
        <v>579</v>
      </c>
      <c r="I78" s="119" t="s">
        <v>580</v>
      </c>
    </row>
    <row r="79" spans="1:9" s="120" customFormat="1" ht="30.75">
      <c r="A79" s="135">
        <v>75</v>
      </c>
      <c r="B79" s="125" t="s">
        <v>755</v>
      </c>
      <c r="C79" s="130" t="s">
        <v>689</v>
      </c>
      <c r="D79" s="131" t="s">
        <v>730</v>
      </c>
      <c r="E79" s="132">
        <v>16000</v>
      </c>
      <c r="F79" s="140">
        <v>1</v>
      </c>
      <c r="G79" s="133">
        <v>16000</v>
      </c>
      <c r="H79" s="118" t="s">
        <v>579</v>
      </c>
      <c r="I79" s="119" t="s">
        <v>580</v>
      </c>
    </row>
    <row r="80" spans="1:9" s="120" customFormat="1" ht="30.75">
      <c r="A80" s="135">
        <v>76</v>
      </c>
      <c r="B80" s="125" t="s">
        <v>756</v>
      </c>
      <c r="C80" s="130" t="s">
        <v>690</v>
      </c>
      <c r="D80" s="131" t="s">
        <v>730</v>
      </c>
      <c r="E80" s="132">
        <v>11000</v>
      </c>
      <c r="F80" s="140">
        <v>1</v>
      </c>
      <c r="G80" s="133">
        <v>11000</v>
      </c>
      <c r="H80" s="118" t="s">
        <v>579</v>
      </c>
      <c r="I80" s="119" t="s">
        <v>580</v>
      </c>
    </row>
    <row r="81" spans="1:9" s="120" customFormat="1" ht="30.75">
      <c r="A81" s="135">
        <v>77</v>
      </c>
      <c r="B81" s="125" t="s">
        <v>757</v>
      </c>
      <c r="C81" s="130" t="s">
        <v>691</v>
      </c>
      <c r="D81" s="131" t="s">
        <v>730</v>
      </c>
      <c r="E81" s="132">
        <v>24700</v>
      </c>
      <c r="F81" s="140">
        <v>1</v>
      </c>
      <c r="G81" s="133">
        <v>24700</v>
      </c>
      <c r="H81" s="118" t="s">
        <v>579</v>
      </c>
      <c r="I81" s="119" t="s">
        <v>580</v>
      </c>
    </row>
    <row r="82" spans="1:9" s="120" customFormat="1" ht="30.75">
      <c r="A82" s="135">
        <v>78</v>
      </c>
      <c r="B82" s="125" t="s">
        <v>692</v>
      </c>
      <c r="C82" s="130" t="s">
        <v>693</v>
      </c>
      <c r="D82" s="131" t="s">
        <v>730</v>
      </c>
      <c r="E82" s="132">
        <v>3420</v>
      </c>
      <c r="F82" s="140">
        <v>1</v>
      </c>
      <c r="G82" s="133">
        <v>3420</v>
      </c>
      <c r="H82" s="118" t="s">
        <v>579</v>
      </c>
      <c r="I82" s="119" t="s">
        <v>580</v>
      </c>
    </row>
    <row r="83" spans="1:9" s="120" customFormat="1" ht="30.75">
      <c r="A83" s="135">
        <v>79</v>
      </c>
      <c r="B83" s="125" t="s">
        <v>694</v>
      </c>
      <c r="C83" s="130" t="s">
        <v>695</v>
      </c>
      <c r="D83" s="131" t="s">
        <v>730</v>
      </c>
      <c r="E83" s="132">
        <v>4775</v>
      </c>
      <c r="F83" s="140">
        <v>1</v>
      </c>
      <c r="G83" s="133">
        <v>4775</v>
      </c>
      <c r="H83" s="118" t="s">
        <v>579</v>
      </c>
      <c r="I83" s="119" t="s">
        <v>580</v>
      </c>
    </row>
    <row r="84" spans="1:9" s="120" customFormat="1" ht="30.75">
      <c r="A84" s="135">
        <v>80</v>
      </c>
      <c r="B84" s="125" t="s">
        <v>696</v>
      </c>
      <c r="C84" s="130" t="s">
        <v>697</v>
      </c>
      <c r="D84" s="131" t="s">
        <v>730</v>
      </c>
      <c r="E84" s="132">
        <v>4000</v>
      </c>
      <c r="F84" s="140">
        <v>1</v>
      </c>
      <c r="G84" s="133">
        <v>4000</v>
      </c>
      <c r="H84" s="118" t="s">
        <v>579</v>
      </c>
      <c r="I84" s="119" t="s">
        <v>580</v>
      </c>
    </row>
    <row r="85" spans="1:9" s="120" customFormat="1" ht="30.75">
      <c r="A85" s="135">
        <v>81</v>
      </c>
      <c r="B85" s="125" t="s">
        <v>698</v>
      </c>
      <c r="C85" s="130" t="s">
        <v>699</v>
      </c>
      <c r="D85" s="131" t="s">
        <v>730</v>
      </c>
      <c r="E85" s="132">
        <v>4500</v>
      </c>
      <c r="F85" s="140">
        <v>1</v>
      </c>
      <c r="G85" s="133">
        <v>4500</v>
      </c>
      <c r="H85" s="118" t="s">
        <v>579</v>
      </c>
      <c r="I85" s="119" t="s">
        <v>580</v>
      </c>
    </row>
    <row r="86" spans="1:9" s="120" customFormat="1" ht="30.75">
      <c r="A86" s="135">
        <v>82</v>
      </c>
      <c r="B86" s="125" t="s">
        <v>700</v>
      </c>
      <c r="C86" s="130" t="s">
        <v>701</v>
      </c>
      <c r="D86" s="131" t="s">
        <v>730</v>
      </c>
      <c r="E86" s="132">
        <v>16140</v>
      </c>
      <c r="F86" s="140">
        <v>1</v>
      </c>
      <c r="G86" s="133">
        <v>16140</v>
      </c>
      <c r="H86" s="118" t="s">
        <v>579</v>
      </c>
      <c r="I86" s="119" t="s">
        <v>580</v>
      </c>
    </row>
    <row r="87" spans="1:9" s="120" customFormat="1" ht="30.75">
      <c r="A87" s="135">
        <v>83</v>
      </c>
      <c r="B87" s="125" t="s">
        <v>702</v>
      </c>
      <c r="C87" s="130" t="s">
        <v>703</v>
      </c>
      <c r="D87" s="131" t="s">
        <v>730</v>
      </c>
      <c r="E87" s="132">
        <v>7050</v>
      </c>
      <c r="F87" s="140">
        <v>1</v>
      </c>
      <c r="G87" s="133">
        <v>7050</v>
      </c>
      <c r="H87" s="118" t="s">
        <v>579</v>
      </c>
      <c r="I87" s="119" t="s">
        <v>580</v>
      </c>
    </row>
    <row r="88" spans="1:9" s="120" customFormat="1" ht="30.75">
      <c r="A88" s="135">
        <v>84</v>
      </c>
      <c r="B88" s="125" t="s">
        <v>704</v>
      </c>
      <c r="C88" s="130" t="s">
        <v>705</v>
      </c>
      <c r="D88" s="131" t="s">
        <v>730</v>
      </c>
      <c r="E88" s="132">
        <v>26310</v>
      </c>
      <c r="F88" s="140">
        <v>1</v>
      </c>
      <c r="G88" s="133">
        <v>26310</v>
      </c>
      <c r="H88" s="118" t="s">
        <v>579</v>
      </c>
      <c r="I88" s="119" t="s">
        <v>580</v>
      </c>
    </row>
    <row r="89" spans="1:9" s="120" customFormat="1" ht="30.75">
      <c r="A89" s="135">
        <v>85</v>
      </c>
      <c r="B89" s="125" t="s">
        <v>706</v>
      </c>
      <c r="C89" s="130" t="s">
        <v>707</v>
      </c>
      <c r="D89" s="131" t="s">
        <v>730</v>
      </c>
      <c r="E89" s="132">
        <v>4210.5</v>
      </c>
      <c r="F89" s="140">
        <v>2</v>
      </c>
      <c r="G89" s="133">
        <v>8421</v>
      </c>
      <c r="H89" s="118" t="s">
        <v>579</v>
      </c>
      <c r="I89" s="119" t="s">
        <v>580</v>
      </c>
    </row>
    <row r="90" spans="1:9" s="120" customFormat="1" ht="30.75">
      <c r="A90" s="135">
        <v>86</v>
      </c>
      <c r="B90" s="125" t="s">
        <v>728</v>
      </c>
      <c r="C90" s="130" t="s">
        <v>708</v>
      </c>
      <c r="D90" s="131" t="s">
        <v>730</v>
      </c>
      <c r="E90" s="132">
        <v>4600</v>
      </c>
      <c r="F90" s="140">
        <v>2</v>
      </c>
      <c r="G90" s="133">
        <v>9200</v>
      </c>
      <c r="H90" s="118" t="s">
        <v>579</v>
      </c>
      <c r="I90" s="119" t="s">
        <v>580</v>
      </c>
    </row>
    <row r="91" spans="1:9" s="120" customFormat="1" ht="30.75">
      <c r="A91" s="135">
        <v>87</v>
      </c>
      <c r="B91" s="125" t="s">
        <v>729</v>
      </c>
      <c r="C91" s="130" t="s">
        <v>709</v>
      </c>
      <c r="D91" s="131" t="s">
        <v>730</v>
      </c>
      <c r="E91" s="132">
        <v>15000</v>
      </c>
      <c r="F91" s="140">
        <v>1</v>
      </c>
      <c r="G91" s="133">
        <v>15000</v>
      </c>
      <c r="H91" s="118" t="s">
        <v>579</v>
      </c>
      <c r="I91" s="119" t="s">
        <v>580</v>
      </c>
    </row>
    <row r="92" spans="1:9" s="120" customFormat="1" ht="30.75">
      <c r="A92" s="135">
        <v>88</v>
      </c>
      <c r="B92" s="125" t="s">
        <v>758</v>
      </c>
      <c r="C92" s="130" t="s">
        <v>710</v>
      </c>
      <c r="D92" s="131" t="s">
        <v>730</v>
      </c>
      <c r="E92" s="132">
        <v>7000</v>
      </c>
      <c r="F92" s="140">
        <v>6</v>
      </c>
      <c r="G92" s="133">
        <v>42000</v>
      </c>
      <c r="H92" s="118" t="s">
        <v>579</v>
      </c>
      <c r="I92" s="119" t="s">
        <v>580</v>
      </c>
    </row>
    <row r="93" spans="1:9" s="120" customFormat="1" ht="30.75">
      <c r="A93" s="135">
        <v>89</v>
      </c>
      <c r="B93" s="125" t="s">
        <v>711</v>
      </c>
      <c r="C93" s="130" t="s">
        <v>712</v>
      </c>
      <c r="D93" s="131" t="s">
        <v>730</v>
      </c>
      <c r="E93" s="132">
        <v>14537.36</v>
      </c>
      <c r="F93" s="140">
        <v>1</v>
      </c>
      <c r="G93" s="133">
        <v>14537.36</v>
      </c>
      <c r="H93" s="118" t="s">
        <v>579</v>
      </c>
      <c r="I93" s="119" t="s">
        <v>580</v>
      </c>
    </row>
    <row r="94" spans="1:9" s="122" customFormat="1" ht="33" customHeight="1">
      <c r="A94" s="203" t="s">
        <v>575</v>
      </c>
      <c r="B94" s="204"/>
      <c r="C94" s="204"/>
      <c r="D94" s="204"/>
      <c r="E94" s="205"/>
      <c r="F94" s="143">
        <f>SUM(F5:F93)</f>
        <v>147</v>
      </c>
      <c r="G94" s="142">
        <f>SUM(G5:G93)</f>
        <v>1724432.6600000001</v>
      </c>
      <c r="H94" s="121"/>
      <c r="I94" s="121"/>
    </row>
  </sheetData>
  <sheetProtection/>
  <mergeCells count="1">
    <mergeCell ref="A94:E94"/>
  </mergeCells>
  <printOptions/>
  <pageMargins left="0.27" right="0.23" top="0.38" bottom="0.39" header="0.3" footer="0.3"/>
  <pageSetup fitToHeight="0"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S54"/>
  <sheetViews>
    <sheetView zoomScale="50" zoomScaleNormal="50" zoomScalePageLayoutView="0" workbookViewId="0" topLeftCell="A34">
      <selection activeCell="A48" sqref="A48:S48"/>
    </sheetView>
  </sheetViews>
  <sheetFormatPr defaultColWidth="9.140625" defaultRowHeight="12.75"/>
  <cols>
    <col min="1" max="1" width="5.8515625" style="24" customWidth="1"/>
    <col min="2" max="2" width="14.00390625" style="24" customWidth="1"/>
    <col min="3" max="3" width="22.140625" style="24" customWidth="1"/>
    <col min="4" max="4" width="22.421875" style="24" customWidth="1"/>
    <col min="5" max="5" width="38.00390625" style="25" customWidth="1"/>
    <col min="6" max="6" width="15.28125" style="26" customWidth="1"/>
    <col min="7" max="7" width="12.28125" style="24" customWidth="1"/>
    <col min="8" max="8" width="15.00390625" style="24" customWidth="1"/>
    <col min="9" max="9" width="22.140625" style="24" customWidth="1"/>
    <col min="10" max="10" width="19.57421875" style="24" customWidth="1"/>
    <col min="11" max="11" width="12.28125" style="24" customWidth="1"/>
    <col min="12" max="12" width="18.57421875" style="24" customWidth="1"/>
    <col min="13" max="13" width="21.8515625" style="24" customWidth="1"/>
    <col min="14" max="14" width="24.140625" style="24" customWidth="1"/>
    <col min="15" max="15" width="17.28125" style="24" customWidth="1"/>
    <col min="16" max="16" width="19.57421875" style="24" customWidth="1"/>
    <col min="17" max="17" width="23.7109375" style="24" customWidth="1"/>
    <col min="18" max="18" width="12.28125" style="24" customWidth="1"/>
    <col min="19" max="19" width="39.28125" style="24" customWidth="1"/>
    <col min="20" max="16384" width="8.8515625" style="24" customWidth="1"/>
  </cols>
  <sheetData>
    <row r="1" spans="1:18" ht="42" customHeight="1">
      <c r="A1" s="193" t="s">
        <v>365</v>
      </c>
      <c r="B1" s="193"/>
      <c r="C1" s="193"/>
      <c r="D1" s="193"/>
      <c r="E1" s="193"/>
      <c r="F1" s="193"/>
      <c r="G1" s="193"/>
      <c r="H1" s="193"/>
      <c r="I1" s="193"/>
      <c r="J1" s="193"/>
      <c r="K1" s="193"/>
      <c r="L1" s="193"/>
      <c r="M1" s="193"/>
      <c r="N1" s="193"/>
      <c r="O1" s="193"/>
      <c r="P1" s="193"/>
      <c r="Q1" s="193"/>
      <c r="R1" s="193"/>
    </row>
    <row r="2" spans="1:18" ht="23.25" customHeight="1">
      <c r="A2" s="206" t="s">
        <v>834</v>
      </c>
      <c r="B2" s="206"/>
      <c r="C2" s="206"/>
      <c r="D2" s="206"/>
      <c r="E2" s="206"/>
      <c r="F2" s="206"/>
      <c r="G2" s="206"/>
      <c r="H2" s="206"/>
      <c r="I2" s="206"/>
      <c r="J2" s="206"/>
      <c r="K2" s="206"/>
      <c r="L2" s="206"/>
      <c r="M2" s="206"/>
      <c r="N2" s="206"/>
      <c r="O2" s="206"/>
      <c r="P2" s="206"/>
      <c r="Q2" s="206"/>
      <c r="R2" s="206"/>
    </row>
    <row r="3" spans="1:18" ht="18.75" customHeight="1">
      <c r="A3" s="161" t="s">
        <v>831</v>
      </c>
      <c r="B3" s="161"/>
      <c r="C3" s="161"/>
      <c r="D3" s="161"/>
      <c r="E3" s="161"/>
      <c r="F3" s="161"/>
      <c r="G3" s="161"/>
      <c r="H3" s="161"/>
      <c r="I3" s="161"/>
      <c r="J3" s="161"/>
      <c r="K3" s="161"/>
      <c r="L3" s="161"/>
      <c r="M3" s="161"/>
      <c r="N3" s="161"/>
      <c r="O3" s="161"/>
      <c r="P3" s="161"/>
      <c r="Q3" s="161"/>
      <c r="R3" s="161"/>
    </row>
    <row r="4" spans="7:13" ht="13.5">
      <c r="G4" s="28"/>
      <c r="H4" s="28"/>
      <c r="I4" s="28"/>
      <c r="J4" s="28"/>
      <c r="K4" s="200"/>
      <c r="L4" s="200"/>
      <c r="M4" s="56"/>
    </row>
    <row r="5" spans="1:19" s="30" customFormat="1" ht="58.5" customHeight="1">
      <c r="A5" s="9" t="s">
        <v>0</v>
      </c>
      <c r="B5" s="55" t="s">
        <v>17</v>
      </c>
      <c r="C5" s="29" t="s">
        <v>1</v>
      </c>
      <c r="D5" s="29" t="s">
        <v>2</v>
      </c>
      <c r="E5" s="9" t="s">
        <v>3</v>
      </c>
      <c r="F5" s="9" t="s">
        <v>25</v>
      </c>
      <c r="G5" s="9" t="s">
        <v>4</v>
      </c>
      <c r="H5" s="9" t="s">
        <v>30</v>
      </c>
      <c r="I5" s="9" t="s">
        <v>6</v>
      </c>
      <c r="J5" s="9" t="s">
        <v>18</v>
      </c>
      <c r="K5" s="9" t="s">
        <v>5</v>
      </c>
      <c r="L5" s="9" t="s">
        <v>7</v>
      </c>
      <c r="M5" s="9" t="s">
        <v>361</v>
      </c>
      <c r="N5" s="9" t="s">
        <v>13</v>
      </c>
      <c r="O5" s="9" t="s">
        <v>19</v>
      </c>
      <c r="P5" s="9" t="s">
        <v>8</v>
      </c>
      <c r="Q5" s="210" t="s">
        <v>374</v>
      </c>
      <c r="R5" s="211"/>
      <c r="S5" s="9" t="s">
        <v>12</v>
      </c>
    </row>
    <row r="6" spans="1:19" s="25" customFormat="1" ht="12.75">
      <c r="A6" s="31">
        <v>1</v>
      </c>
      <c r="B6" s="66">
        <v>2</v>
      </c>
      <c r="C6" s="31">
        <v>3</v>
      </c>
      <c r="D6" s="31">
        <v>4</v>
      </c>
      <c r="E6" s="31">
        <v>5</v>
      </c>
      <c r="F6" s="31">
        <v>6</v>
      </c>
      <c r="G6" s="31">
        <v>7</v>
      </c>
      <c r="H6" s="31">
        <v>8</v>
      </c>
      <c r="I6" s="31">
        <v>9</v>
      </c>
      <c r="J6" s="31">
        <v>10</v>
      </c>
      <c r="K6" s="31">
        <v>11</v>
      </c>
      <c r="L6" s="31">
        <v>12</v>
      </c>
      <c r="M6" s="31">
        <v>13</v>
      </c>
      <c r="N6" s="31">
        <v>14</v>
      </c>
      <c r="O6" s="31">
        <v>15</v>
      </c>
      <c r="P6" s="31">
        <v>16</v>
      </c>
      <c r="Q6" s="212">
        <v>17</v>
      </c>
      <c r="R6" s="213"/>
      <c r="S6" s="68">
        <v>18</v>
      </c>
    </row>
    <row r="7" spans="1:19" s="35" customFormat="1" ht="37.5" customHeight="1">
      <c r="A7" s="23">
        <v>1</v>
      </c>
      <c r="B7" s="72">
        <v>1</v>
      </c>
      <c r="C7" s="32" t="s">
        <v>83</v>
      </c>
      <c r="D7" s="23" t="s">
        <v>10</v>
      </c>
      <c r="E7" s="16" t="s">
        <v>21</v>
      </c>
      <c r="F7" s="73" t="s">
        <v>26</v>
      </c>
      <c r="G7" s="23">
        <v>1953</v>
      </c>
      <c r="H7" s="23">
        <v>160.1</v>
      </c>
      <c r="I7" s="22">
        <v>332766</v>
      </c>
      <c r="J7" s="22">
        <v>332766</v>
      </c>
      <c r="K7" s="37">
        <v>100</v>
      </c>
      <c r="L7" s="22">
        <v>0</v>
      </c>
      <c r="M7" s="22"/>
      <c r="N7" s="23"/>
      <c r="O7" s="23"/>
      <c r="P7" s="34" t="s">
        <v>9</v>
      </c>
      <c r="Q7" s="67" t="s">
        <v>375</v>
      </c>
      <c r="R7" s="49" t="s">
        <v>360</v>
      </c>
      <c r="S7" s="50" t="s">
        <v>107</v>
      </c>
    </row>
    <row r="8" spans="1:19" s="35" customFormat="1" ht="39">
      <c r="A8" s="23">
        <v>2</v>
      </c>
      <c r="B8" s="72">
        <v>2</v>
      </c>
      <c r="C8" s="32" t="s">
        <v>84</v>
      </c>
      <c r="D8" s="23" t="s">
        <v>10</v>
      </c>
      <c r="E8" s="16" t="s">
        <v>22</v>
      </c>
      <c r="F8" s="73" t="s">
        <v>27</v>
      </c>
      <c r="G8" s="23">
        <v>1946</v>
      </c>
      <c r="H8" s="23">
        <v>56.9</v>
      </c>
      <c r="I8" s="22">
        <v>908806.86</v>
      </c>
      <c r="J8" s="22">
        <f>I8-L8</f>
        <v>792750.66</v>
      </c>
      <c r="K8" s="37">
        <f>J8*100/I8</f>
        <v>87.22982790864937</v>
      </c>
      <c r="L8" s="22">
        <v>116056.2</v>
      </c>
      <c r="M8" s="22"/>
      <c r="N8" s="23"/>
      <c r="O8" s="23"/>
      <c r="P8" s="34" t="s">
        <v>9</v>
      </c>
      <c r="Q8" s="67" t="s">
        <v>375</v>
      </c>
      <c r="R8" s="49" t="s">
        <v>360</v>
      </c>
      <c r="S8" s="50" t="s">
        <v>107</v>
      </c>
    </row>
    <row r="9" spans="1:19" s="35" customFormat="1" ht="39">
      <c r="A9" s="23">
        <v>3</v>
      </c>
      <c r="B9" s="72">
        <v>3</v>
      </c>
      <c r="C9" s="32" t="s">
        <v>85</v>
      </c>
      <c r="D9" s="23" t="s">
        <v>10</v>
      </c>
      <c r="E9" s="16" t="s">
        <v>23</v>
      </c>
      <c r="F9" s="73" t="s">
        <v>28</v>
      </c>
      <c r="G9" s="23">
        <v>1945</v>
      </c>
      <c r="H9" s="23">
        <v>113.4</v>
      </c>
      <c r="I9" s="22">
        <v>288220.5</v>
      </c>
      <c r="J9" s="22">
        <f aca="true" t="shared" si="0" ref="J9:J31">I9-L9</f>
        <v>288220.5</v>
      </c>
      <c r="K9" s="37">
        <f aca="true" t="shared" si="1" ref="K9:K31">J9*100/I9</f>
        <v>100</v>
      </c>
      <c r="L9" s="22">
        <v>0</v>
      </c>
      <c r="M9" s="22"/>
      <c r="N9" s="23"/>
      <c r="O9" s="23"/>
      <c r="P9" s="34" t="s">
        <v>9</v>
      </c>
      <c r="Q9" s="67" t="s">
        <v>375</v>
      </c>
      <c r="R9" s="49" t="s">
        <v>360</v>
      </c>
      <c r="S9" s="50" t="s">
        <v>107</v>
      </c>
    </row>
    <row r="10" spans="1:19" s="35" customFormat="1" ht="39">
      <c r="A10" s="23">
        <v>4</v>
      </c>
      <c r="B10" s="72">
        <v>4</v>
      </c>
      <c r="C10" s="32" t="s">
        <v>49</v>
      </c>
      <c r="D10" s="23" t="s">
        <v>10</v>
      </c>
      <c r="E10" s="16" t="s">
        <v>24</v>
      </c>
      <c r="F10" s="73" t="s">
        <v>29</v>
      </c>
      <c r="G10" s="23">
        <v>1963</v>
      </c>
      <c r="H10" s="37">
        <v>132</v>
      </c>
      <c r="I10" s="22">
        <v>1844489.79</v>
      </c>
      <c r="J10" s="22">
        <f t="shared" si="0"/>
        <v>1304635.03</v>
      </c>
      <c r="K10" s="37">
        <f t="shared" si="1"/>
        <v>70.73148558876002</v>
      </c>
      <c r="L10" s="22">
        <v>539854.76</v>
      </c>
      <c r="M10" s="22"/>
      <c r="N10" s="23"/>
      <c r="O10" s="23"/>
      <c r="P10" s="34" t="s">
        <v>9</v>
      </c>
      <c r="Q10" s="67" t="s">
        <v>375</v>
      </c>
      <c r="R10" s="49" t="s">
        <v>360</v>
      </c>
      <c r="S10" s="50" t="s">
        <v>107</v>
      </c>
    </row>
    <row r="11" spans="1:19" s="35" customFormat="1" ht="39">
      <c r="A11" s="23">
        <v>5</v>
      </c>
      <c r="B11" s="72">
        <v>5</v>
      </c>
      <c r="C11" s="32" t="s">
        <v>49</v>
      </c>
      <c r="D11" s="23" t="s">
        <v>10</v>
      </c>
      <c r="E11" s="16" t="s">
        <v>32</v>
      </c>
      <c r="F11" s="73" t="s">
        <v>31</v>
      </c>
      <c r="G11" s="23">
        <v>1963</v>
      </c>
      <c r="H11" s="23">
        <v>163.3</v>
      </c>
      <c r="I11" s="22">
        <v>1297513.8</v>
      </c>
      <c r="J11" s="22">
        <f t="shared" si="0"/>
        <v>1065782.01</v>
      </c>
      <c r="K11" s="37">
        <f t="shared" si="1"/>
        <v>82.14032174455485</v>
      </c>
      <c r="L11" s="22">
        <v>231731.79</v>
      </c>
      <c r="M11" s="22"/>
      <c r="N11" s="23"/>
      <c r="O11" s="23"/>
      <c r="P11" s="34" t="s">
        <v>9</v>
      </c>
      <c r="Q11" s="67" t="s">
        <v>375</v>
      </c>
      <c r="R11" s="49" t="s">
        <v>360</v>
      </c>
      <c r="S11" s="50" t="s">
        <v>107</v>
      </c>
    </row>
    <row r="12" spans="1:19" s="35" customFormat="1" ht="39">
      <c r="A12" s="23">
        <v>7</v>
      </c>
      <c r="B12" s="72">
        <v>7</v>
      </c>
      <c r="C12" s="32" t="s">
        <v>84</v>
      </c>
      <c r="D12" s="23" t="s">
        <v>10</v>
      </c>
      <c r="E12" s="16" t="s">
        <v>33</v>
      </c>
      <c r="F12" s="73" t="s">
        <v>34</v>
      </c>
      <c r="G12" s="23">
        <v>1964</v>
      </c>
      <c r="H12" s="23">
        <v>104.2</v>
      </c>
      <c r="I12" s="22">
        <v>1127625.3</v>
      </c>
      <c r="J12" s="22">
        <f t="shared" si="0"/>
        <v>958834.8700000001</v>
      </c>
      <c r="K12" s="37">
        <f t="shared" si="1"/>
        <v>85.03133709397972</v>
      </c>
      <c r="L12" s="22">
        <v>168790.43</v>
      </c>
      <c r="M12" s="22"/>
      <c r="N12" s="23"/>
      <c r="O12" s="23"/>
      <c r="P12" s="34" t="s">
        <v>9</v>
      </c>
      <c r="Q12" s="67" t="s">
        <v>375</v>
      </c>
      <c r="R12" s="49" t="s">
        <v>360</v>
      </c>
      <c r="S12" s="50" t="s">
        <v>107</v>
      </c>
    </row>
    <row r="13" spans="1:19" s="35" customFormat="1" ht="39">
      <c r="A13" s="23">
        <v>8</v>
      </c>
      <c r="B13" s="72">
        <v>8</v>
      </c>
      <c r="C13" s="32" t="s">
        <v>84</v>
      </c>
      <c r="D13" s="23" t="s">
        <v>10</v>
      </c>
      <c r="E13" s="16" t="s">
        <v>35</v>
      </c>
      <c r="F13" s="73" t="s">
        <v>36</v>
      </c>
      <c r="G13" s="23">
        <v>1966</v>
      </c>
      <c r="H13" s="23">
        <v>80.8</v>
      </c>
      <c r="I13" s="22">
        <v>54564.39</v>
      </c>
      <c r="J13" s="22">
        <f t="shared" si="0"/>
        <v>54564.39</v>
      </c>
      <c r="K13" s="37">
        <f t="shared" si="1"/>
        <v>100</v>
      </c>
      <c r="L13" s="22">
        <v>0</v>
      </c>
      <c r="M13" s="22"/>
      <c r="N13" s="23"/>
      <c r="O13" s="23"/>
      <c r="P13" s="34" t="s">
        <v>9</v>
      </c>
      <c r="Q13" s="67" t="s">
        <v>375</v>
      </c>
      <c r="R13" s="49" t="s">
        <v>360</v>
      </c>
      <c r="S13" s="50" t="s">
        <v>107</v>
      </c>
    </row>
    <row r="14" spans="1:19" s="35" customFormat="1" ht="39">
      <c r="A14" s="23">
        <v>11</v>
      </c>
      <c r="B14" s="72">
        <v>11</v>
      </c>
      <c r="C14" s="32" t="s">
        <v>84</v>
      </c>
      <c r="D14" s="23" t="s">
        <v>10</v>
      </c>
      <c r="E14" s="16" t="s">
        <v>37</v>
      </c>
      <c r="F14" s="73" t="s">
        <v>38</v>
      </c>
      <c r="G14" s="23">
        <v>1994</v>
      </c>
      <c r="H14" s="23">
        <v>209.8</v>
      </c>
      <c r="I14" s="22">
        <v>37934.64</v>
      </c>
      <c r="J14" s="22">
        <f t="shared" si="0"/>
        <v>18312.18</v>
      </c>
      <c r="K14" s="37">
        <f t="shared" si="1"/>
        <v>48.27297688866957</v>
      </c>
      <c r="L14" s="22">
        <v>19622.46</v>
      </c>
      <c r="M14" s="22"/>
      <c r="N14" s="23"/>
      <c r="O14" s="23"/>
      <c r="P14" s="34" t="s">
        <v>9</v>
      </c>
      <c r="Q14" s="67" t="s">
        <v>375</v>
      </c>
      <c r="R14" s="49" t="s">
        <v>360</v>
      </c>
      <c r="S14" s="50" t="s">
        <v>107</v>
      </c>
    </row>
    <row r="15" spans="1:19" s="35" customFormat="1" ht="39">
      <c r="A15" s="23">
        <v>13</v>
      </c>
      <c r="B15" s="72">
        <v>13</v>
      </c>
      <c r="C15" s="32" t="s">
        <v>39</v>
      </c>
      <c r="D15" s="23" t="s">
        <v>10</v>
      </c>
      <c r="E15" s="16" t="s">
        <v>42</v>
      </c>
      <c r="F15" s="73" t="s">
        <v>43</v>
      </c>
      <c r="G15" s="23">
        <v>1985</v>
      </c>
      <c r="H15" s="23">
        <v>1857.3</v>
      </c>
      <c r="I15" s="22">
        <v>1335722.04</v>
      </c>
      <c r="J15" s="22">
        <f t="shared" si="0"/>
        <v>751316.03</v>
      </c>
      <c r="K15" s="37">
        <f t="shared" si="1"/>
        <v>56.247932391682326</v>
      </c>
      <c r="L15" s="22">
        <v>584406.01</v>
      </c>
      <c r="M15" s="22"/>
      <c r="N15" s="23"/>
      <c r="O15" s="23"/>
      <c r="P15" s="34" t="s">
        <v>9</v>
      </c>
      <c r="Q15" s="67" t="s">
        <v>375</v>
      </c>
      <c r="R15" s="49" t="s">
        <v>360</v>
      </c>
      <c r="S15" s="50" t="s">
        <v>107</v>
      </c>
    </row>
    <row r="16" spans="1:19" s="35" customFormat="1" ht="39">
      <c r="A16" s="23">
        <v>14</v>
      </c>
      <c r="B16" s="72">
        <v>14</v>
      </c>
      <c r="C16" s="32" t="s">
        <v>44</v>
      </c>
      <c r="D16" s="23" t="s">
        <v>10</v>
      </c>
      <c r="E16" s="16" t="s">
        <v>45</v>
      </c>
      <c r="F16" s="73" t="s">
        <v>46</v>
      </c>
      <c r="G16" s="23">
        <v>1989</v>
      </c>
      <c r="H16" s="23">
        <v>572.8</v>
      </c>
      <c r="I16" s="22">
        <v>2381135.67</v>
      </c>
      <c r="J16" s="22">
        <f t="shared" si="0"/>
        <v>1186821.3299999998</v>
      </c>
      <c r="K16" s="37">
        <f t="shared" si="1"/>
        <v>49.84265890233797</v>
      </c>
      <c r="L16" s="22">
        <v>1194314.34</v>
      </c>
      <c r="M16" s="22"/>
      <c r="N16" s="23"/>
      <c r="O16" s="23"/>
      <c r="P16" s="34" t="s">
        <v>9</v>
      </c>
      <c r="Q16" s="67" t="s">
        <v>375</v>
      </c>
      <c r="R16" s="49" t="s">
        <v>360</v>
      </c>
      <c r="S16" s="50" t="s">
        <v>107</v>
      </c>
    </row>
    <row r="17" spans="1:19" s="35" customFormat="1" ht="39">
      <c r="A17" s="23">
        <v>16</v>
      </c>
      <c r="B17" s="72">
        <v>16</v>
      </c>
      <c r="C17" s="32" t="s">
        <v>49</v>
      </c>
      <c r="D17" s="23" t="s">
        <v>10</v>
      </c>
      <c r="E17" s="16" t="s">
        <v>50</v>
      </c>
      <c r="F17" s="73" t="s">
        <v>51</v>
      </c>
      <c r="G17" s="23">
        <v>1972</v>
      </c>
      <c r="H17" s="23">
        <v>217.1</v>
      </c>
      <c r="I17" s="22">
        <v>667606.23</v>
      </c>
      <c r="J17" s="22">
        <f t="shared" si="0"/>
        <v>422778.45999999996</v>
      </c>
      <c r="K17" s="37">
        <f t="shared" si="1"/>
        <v>63.32751867818849</v>
      </c>
      <c r="L17" s="22">
        <v>244827.77</v>
      </c>
      <c r="M17" s="22"/>
      <c r="N17" s="23"/>
      <c r="O17" s="23"/>
      <c r="P17" s="34" t="s">
        <v>9</v>
      </c>
      <c r="Q17" s="67" t="s">
        <v>375</v>
      </c>
      <c r="R17" s="49" t="s">
        <v>360</v>
      </c>
      <c r="S17" s="50" t="s">
        <v>107</v>
      </c>
    </row>
    <row r="18" spans="1:19" s="35" customFormat="1" ht="39">
      <c r="A18" s="23">
        <v>17</v>
      </c>
      <c r="B18" s="72">
        <v>17</v>
      </c>
      <c r="C18" s="32" t="s">
        <v>54</v>
      </c>
      <c r="D18" s="23" t="s">
        <v>10</v>
      </c>
      <c r="E18" s="16" t="s">
        <v>52</v>
      </c>
      <c r="F18" s="73" t="s">
        <v>53</v>
      </c>
      <c r="G18" s="23">
        <v>1971</v>
      </c>
      <c r="H18" s="37">
        <v>371.1</v>
      </c>
      <c r="I18" s="22">
        <v>988819.47</v>
      </c>
      <c r="J18" s="22">
        <f t="shared" si="0"/>
        <v>634253.49</v>
      </c>
      <c r="K18" s="37">
        <f t="shared" si="1"/>
        <v>64.14249610194265</v>
      </c>
      <c r="L18" s="22">
        <v>354565.98</v>
      </c>
      <c r="M18" s="22"/>
      <c r="N18" s="23"/>
      <c r="O18" s="23"/>
      <c r="P18" s="34" t="s">
        <v>9</v>
      </c>
      <c r="Q18" s="67" t="s">
        <v>375</v>
      </c>
      <c r="R18" s="49" t="s">
        <v>360</v>
      </c>
      <c r="S18" s="50" t="s">
        <v>107</v>
      </c>
    </row>
    <row r="19" spans="1:19" s="35" customFormat="1" ht="39">
      <c r="A19" s="23">
        <v>18</v>
      </c>
      <c r="B19" s="72">
        <v>18</v>
      </c>
      <c r="C19" s="32" t="s">
        <v>49</v>
      </c>
      <c r="D19" s="23" t="s">
        <v>10</v>
      </c>
      <c r="E19" s="16" t="s">
        <v>55</v>
      </c>
      <c r="F19" s="73" t="s">
        <v>56</v>
      </c>
      <c r="G19" s="23">
        <v>1972</v>
      </c>
      <c r="H19" s="23">
        <v>248.9</v>
      </c>
      <c r="I19" s="22">
        <v>534084.3</v>
      </c>
      <c r="J19" s="22">
        <f t="shared" si="0"/>
        <v>338223.29000000004</v>
      </c>
      <c r="K19" s="37">
        <f t="shared" si="1"/>
        <v>63.327697518912274</v>
      </c>
      <c r="L19" s="22">
        <v>195861.01</v>
      </c>
      <c r="M19" s="22"/>
      <c r="N19" s="23"/>
      <c r="O19" s="23"/>
      <c r="P19" s="34" t="s">
        <v>9</v>
      </c>
      <c r="Q19" s="67" t="s">
        <v>375</v>
      </c>
      <c r="R19" s="49" t="s">
        <v>360</v>
      </c>
      <c r="S19" s="50" t="s">
        <v>107</v>
      </c>
    </row>
    <row r="20" spans="1:19" s="35" customFormat="1" ht="39">
      <c r="A20" s="23">
        <v>19</v>
      </c>
      <c r="B20" s="72">
        <v>19</v>
      </c>
      <c r="C20" s="32" t="s">
        <v>54</v>
      </c>
      <c r="D20" s="23" t="s">
        <v>10</v>
      </c>
      <c r="E20" s="16" t="s">
        <v>61</v>
      </c>
      <c r="F20" s="73" t="s">
        <v>62</v>
      </c>
      <c r="G20" s="23">
        <v>1972</v>
      </c>
      <c r="H20" s="23">
        <v>386.6</v>
      </c>
      <c r="I20" s="22">
        <v>1030020.21</v>
      </c>
      <c r="J20" s="22">
        <f t="shared" si="0"/>
        <v>652426.79</v>
      </c>
      <c r="K20" s="37">
        <f t="shared" si="1"/>
        <v>63.3411639563849</v>
      </c>
      <c r="L20" s="22">
        <v>377593.42</v>
      </c>
      <c r="M20" s="22"/>
      <c r="N20" s="23"/>
      <c r="O20" s="23"/>
      <c r="P20" s="34" t="s">
        <v>9</v>
      </c>
      <c r="Q20" s="67" t="s">
        <v>375</v>
      </c>
      <c r="R20" s="49" t="s">
        <v>360</v>
      </c>
      <c r="S20" s="50" t="s">
        <v>107</v>
      </c>
    </row>
    <row r="21" spans="1:19" s="35" customFormat="1" ht="39">
      <c r="A21" s="23">
        <v>20</v>
      </c>
      <c r="B21" s="72">
        <v>20</v>
      </c>
      <c r="C21" s="32" t="s">
        <v>44</v>
      </c>
      <c r="D21" s="23" t="s">
        <v>10</v>
      </c>
      <c r="E21" s="16" t="s">
        <v>63</v>
      </c>
      <c r="F21" s="73" t="s">
        <v>64</v>
      </c>
      <c r="G21" s="23">
        <v>1971</v>
      </c>
      <c r="H21" s="23">
        <v>554.8</v>
      </c>
      <c r="I21" s="22">
        <v>1104326.55</v>
      </c>
      <c r="J21" s="22">
        <f t="shared" si="0"/>
        <v>674231.0700000001</v>
      </c>
      <c r="K21" s="37">
        <f t="shared" si="1"/>
        <v>61.05359596760577</v>
      </c>
      <c r="L21" s="22">
        <v>430095.48</v>
      </c>
      <c r="M21" s="22"/>
      <c r="N21" s="23"/>
      <c r="O21" s="23"/>
      <c r="P21" s="34" t="s">
        <v>9</v>
      </c>
      <c r="Q21" s="67" t="s">
        <v>375</v>
      </c>
      <c r="R21" s="49" t="s">
        <v>360</v>
      </c>
      <c r="S21" s="50" t="s">
        <v>107</v>
      </c>
    </row>
    <row r="22" spans="1:19" s="35" customFormat="1" ht="39">
      <c r="A22" s="23">
        <v>21</v>
      </c>
      <c r="B22" s="72">
        <v>21</v>
      </c>
      <c r="C22" s="32" t="s">
        <v>54</v>
      </c>
      <c r="D22" s="23" t="s">
        <v>10</v>
      </c>
      <c r="E22" s="16" t="s">
        <v>65</v>
      </c>
      <c r="F22" s="73" t="s">
        <v>66</v>
      </c>
      <c r="G22" s="23">
        <v>1971</v>
      </c>
      <c r="H22" s="37">
        <v>372.3</v>
      </c>
      <c r="I22" s="22">
        <v>1030020.21</v>
      </c>
      <c r="J22" s="22">
        <f t="shared" si="0"/>
        <v>660667.28</v>
      </c>
      <c r="K22" s="37">
        <f t="shared" si="1"/>
        <v>64.14119583148762</v>
      </c>
      <c r="L22" s="22">
        <v>369352.93</v>
      </c>
      <c r="M22" s="22"/>
      <c r="N22" s="23"/>
      <c r="O22" s="23"/>
      <c r="P22" s="34" t="s">
        <v>9</v>
      </c>
      <c r="Q22" s="67" t="s">
        <v>375</v>
      </c>
      <c r="R22" s="49" t="s">
        <v>360</v>
      </c>
      <c r="S22" s="50" t="s">
        <v>107</v>
      </c>
    </row>
    <row r="23" spans="1:19" s="35" customFormat="1" ht="39">
      <c r="A23" s="23">
        <v>22</v>
      </c>
      <c r="B23" s="72">
        <v>22</v>
      </c>
      <c r="C23" s="32" t="s">
        <v>67</v>
      </c>
      <c r="D23" s="38" t="s">
        <v>135</v>
      </c>
      <c r="E23" s="16" t="s">
        <v>68</v>
      </c>
      <c r="F23" s="73" t="s">
        <v>69</v>
      </c>
      <c r="G23" s="23">
        <v>1970</v>
      </c>
      <c r="H23" s="23">
        <v>393.6</v>
      </c>
      <c r="I23" s="22">
        <v>565525</v>
      </c>
      <c r="J23" s="22">
        <f t="shared" si="0"/>
        <v>565525</v>
      </c>
      <c r="K23" s="37">
        <f t="shared" si="1"/>
        <v>100</v>
      </c>
      <c r="L23" s="22">
        <v>0</v>
      </c>
      <c r="M23" s="22"/>
      <c r="N23" s="23" t="s">
        <v>70</v>
      </c>
      <c r="O23" s="23"/>
      <c r="P23" s="34" t="s">
        <v>9</v>
      </c>
      <c r="Q23" s="67" t="s">
        <v>375</v>
      </c>
      <c r="R23" s="49" t="s">
        <v>360</v>
      </c>
      <c r="S23" s="50" t="s">
        <v>107</v>
      </c>
    </row>
    <row r="24" spans="1:19" s="35" customFormat="1" ht="39">
      <c r="A24" s="23">
        <v>23</v>
      </c>
      <c r="B24" s="72">
        <v>23</v>
      </c>
      <c r="C24" s="32" t="s">
        <v>91</v>
      </c>
      <c r="D24" s="23" t="s">
        <v>10</v>
      </c>
      <c r="E24" s="16" t="s">
        <v>86</v>
      </c>
      <c r="F24" s="73" t="s">
        <v>87</v>
      </c>
      <c r="G24" s="23">
        <v>1980</v>
      </c>
      <c r="H24" s="23">
        <v>831.02</v>
      </c>
      <c r="I24" s="22">
        <v>3321546.75</v>
      </c>
      <c r="J24" s="22">
        <f t="shared" si="0"/>
        <v>1902180.43</v>
      </c>
      <c r="K24" s="37">
        <f t="shared" si="1"/>
        <v>57.26791080089419</v>
      </c>
      <c r="L24" s="22">
        <v>1419366.32</v>
      </c>
      <c r="M24" s="22"/>
      <c r="N24" s="23"/>
      <c r="O24" s="23"/>
      <c r="P24" s="34" t="s">
        <v>9</v>
      </c>
      <c r="Q24" s="67" t="s">
        <v>375</v>
      </c>
      <c r="R24" s="49" t="s">
        <v>360</v>
      </c>
      <c r="S24" s="50" t="s">
        <v>107</v>
      </c>
    </row>
    <row r="25" spans="1:19" s="35" customFormat="1" ht="39">
      <c r="A25" s="23">
        <v>24</v>
      </c>
      <c r="B25" s="72">
        <v>24</v>
      </c>
      <c r="C25" s="32" t="s">
        <v>91</v>
      </c>
      <c r="D25" s="23" t="s">
        <v>10</v>
      </c>
      <c r="E25" s="16" t="s">
        <v>95</v>
      </c>
      <c r="F25" s="73" t="s">
        <v>96</v>
      </c>
      <c r="G25" s="23">
        <v>1980</v>
      </c>
      <c r="H25" s="23">
        <v>1000.6</v>
      </c>
      <c r="I25" s="22">
        <v>1466856.81</v>
      </c>
      <c r="J25" s="22">
        <f t="shared" si="0"/>
        <v>834187.5900000001</v>
      </c>
      <c r="K25" s="37">
        <f t="shared" si="1"/>
        <v>56.86905390581376</v>
      </c>
      <c r="L25" s="22">
        <v>632669.22</v>
      </c>
      <c r="M25" s="22"/>
      <c r="N25" s="23"/>
      <c r="O25" s="23"/>
      <c r="P25" s="34" t="s">
        <v>9</v>
      </c>
      <c r="Q25" s="67" t="s">
        <v>375</v>
      </c>
      <c r="R25" s="49" t="s">
        <v>360</v>
      </c>
      <c r="S25" s="50" t="s">
        <v>107</v>
      </c>
    </row>
    <row r="26" spans="1:19" s="35" customFormat="1" ht="39">
      <c r="A26" s="23">
        <v>25</v>
      </c>
      <c r="B26" s="72">
        <v>25</v>
      </c>
      <c r="C26" s="32" t="s">
        <v>91</v>
      </c>
      <c r="D26" s="23" t="s">
        <v>10</v>
      </c>
      <c r="E26" s="16" t="s">
        <v>100</v>
      </c>
      <c r="F26" s="73" t="s">
        <v>101</v>
      </c>
      <c r="G26" s="23">
        <v>1978</v>
      </c>
      <c r="H26" s="39">
        <v>1003</v>
      </c>
      <c r="I26" s="22">
        <v>1466856.81</v>
      </c>
      <c r="J26" s="22">
        <f t="shared" si="0"/>
        <v>906943.7400000001</v>
      </c>
      <c r="K26" s="37">
        <f t="shared" si="1"/>
        <v>61.82905746607947</v>
      </c>
      <c r="L26" s="22">
        <v>559913.07</v>
      </c>
      <c r="M26" s="22"/>
      <c r="N26" s="23"/>
      <c r="O26" s="23"/>
      <c r="P26" s="34" t="s">
        <v>9</v>
      </c>
      <c r="Q26" s="67" t="s">
        <v>375</v>
      </c>
      <c r="R26" s="49" t="s">
        <v>360</v>
      </c>
      <c r="S26" s="50" t="s">
        <v>107</v>
      </c>
    </row>
    <row r="27" spans="1:19" s="35" customFormat="1" ht="39">
      <c r="A27" s="23">
        <v>26</v>
      </c>
      <c r="B27" s="72">
        <v>26</v>
      </c>
      <c r="C27" s="32" t="s">
        <v>39</v>
      </c>
      <c r="D27" s="23" t="s">
        <v>10</v>
      </c>
      <c r="E27" s="16" t="s">
        <v>105</v>
      </c>
      <c r="F27" s="73" t="s">
        <v>106</v>
      </c>
      <c r="G27" s="23">
        <v>1984</v>
      </c>
      <c r="H27" s="39">
        <v>1870.3</v>
      </c>
      <c r="I27" s="22">
        <v>3882850.83</v>
      </c>
      <c r="J27" s="22">
        <f t="shared" si="0"/>
        <v>2212411.89</v>
      </c>
      <c r="K27" s="37">
        <f t="shared" si="1"/>
        <v>56.9790596359325</v>
      </c>
      <c r="L27" s="22">
        <v>1670438.94</v>
      </c>
      <c r="M27" s="22"/>
      <c r="N27" s="23"/>
      <c r="O27" s="23"/>
      <c r="P27" s="34" t="s">
        <v>9</v>
      </c>
      <c r="Q27" s="67" t="s">
        <v>375</v>
      </c>
      <c r="R27" s="49" t="s">
        <v>360</v>
      </c>
      <c r="S27" s="50" t="s">
        <v>107</v>
      </c>
    </row>
    <row r="28" spans="1:19" s="35" customFormat="1" ht="54" customHeight="1">
      <c r="A28" s="23">
        <v>27</v>
      </c>
      <c r="B28" s="72">
        <v>27</v>
      </c>
      <c r="C28" s="32" t="s">
        <v>39</v>
      </c>
      <c r="D28" s="23" t="s">
        <v>10</v>
      </c>
      <c r="E28" s="16" t="s">
        <v>117</v>
      </c>
      <c r="F28" s="73" t="s">
        <v>118</v>
      </c>
      <c r="G28" s="23">
        <v>1988</v>
      </c>
      <c r="H28" s="39">
        <v>1878.6</v>
      </c>
      <c r="I28" s="22">
        <v>4835616.66</v>
      </c>
      <c r="J28" s="22">
        <f t="shared" si="0"/>
        <v>2600468.44</v>
      </c>
      <c r="K28" s="37">
        <f t="shared" si="1"/>
        <v>53.777390203631235</v>
      </c>
      <c r="L28" s="22">
        <v>2235148.22</v>
      </c>
      <c r="M28" s="22"/>
      <c r="N28" s="23"/>
      <c r="O28" s="23"/>
      <c r="P28" s="34" t="s">
        <v>9</v>
      </c>
      <c r="Q28" s="67" t="s">
        <v>375</v>
      </c>
      <c r="R28" s="49" t="s">
        <v>360</v>
      </c>
      <c r="S28" s="50" t="s">
        <v>107</v>
      </c>
    </row>
    <row r="29" spans="1:19" s="35" customFormat="1" ht="54" customHeight="1">
      <c r="A29" s="23">
        <v>29</v>
      </c>
      <c r="B29" s="72">
        <v>29</v>
      </c>
      <c r="C29" s="32" t="s">
        <v>91</v>
      </c>
      <c r="D29" s="23" t="s">
        <v>10</v>
      </c>
      <c r="E29" s="16" t="s">
        <v>123</v>
      </c>
      <c r="F29" s="73" t="s">
        <v>124</v>
      </c>
      <c r="G29" s="23">
        <v>1987</v>
      </c>
      <c r="H29" s="39">
        <v>866.6</v>
      </c>
      <c r="I29" s="22">
        <v>3641956.29</v>
      </c>
      <c r="J29" s="22">
        <f t="shared" si="0"/>
        <v>1867793.52</v>
      </c>
      <c r="K29" s="37">
        <f t="shared" si="1"/>
        <v>51.285445822854726</v>
      </c>
      <c r="L29" s="22">
        <v>1774162.77</v>
      </c>
      <c r="M29" s="22"/>
      <c r="N29" s="23"/>
      <c r="O29" s="23"/>
      <c r="P29" s="34" t="s">
        <v>9</v>
      </c>
      <c r="Q29" s="67" t="s">
        <v>375</v>
      </c>
      <c r="R29" s="49" t="s">
        <v>360</v>
      </c>
      <c r="S29" s="50" t="s">
        <v>107</v>
      </c>
    </row>
    <row r="30" spans="1:19" s="35" customFormat="1" ht="54" customHeight="1">
      <c r="A30" s="23">
        <v>30</v>
      </c>
      <c r="B30" s="72">
        <v>30</v>
      </c>
      <c r="C30" s="32" t="s">
        <v>91</v>
      </c>
      <c r="D30" s="23" t="s">
        <v>10</v>
      </c>
      <c r="E30" s="16" t="s">
        <v>126</v>
      </c>
      <c r="F30" s="73" t="s">
        <v>127</v>
      </c>
      <c r="G30" s="23">
        <v>1984</v>
      </c>
      <c r="H30" s="39">
        <v>850.5</v>
      </c>
      <c r="I30" s="22">
        <v>3535537.86</v>
      </c>
      <c r="J30" s="22">
        <f t="shared" si="0"/>
        <v>1897986.48</v>
      </c>
      <c r="K30" s="37">
        <f t="shared" si="1"/>
        <v>53.68310438627293</v>
      </c>
      <c r="L30" s="22">
        <v>1637551.38</v>
      </c>
      <c r="M30" s="22"/>
      <c r="N30" s="23"/>
      <c r="O30" s="23"/>
      <c r="P30" s="34" t="s">
        <v>9</v>
      </c>
      <c r="Q30" s="67" t="s">
        <v>375</v>
      </c>
      <c r="R30" s="49" t="s">
        <v>360</v>
      </c>
      <c r="S30" s="50" t="s">
        <v>107</v>
      </c>
    </row>
    <row r="31" spans="1:19" s="35" customFormat="1" ht="54" customHeight="1">
      <c r="A31" s="164">
        <v>31</v>
      </c>
      <c r="B31" s="172">
        <v>31</v>
      </c>
      <c r="C31" s="173" t="s">
        <v>91</v>
      </c>
      <c r="D31" s="164" t="s">
        <v>10</v>
      </c>
      <c r="E31" s="163" t="s">
        <v>133</v>
      </c>
      <c r="F31" s="174" t="s">
        <v>134</v>
      </c>
      <c r="G31" s="164">
        <v>1984</v>
      </c>
      <c r="H31" s="175">
        <v>862</v>
      </c>
      <c r="I31" s="176">
        <v>3583342.62</v>
      </c>
      <c r="J31" s="176">
        <f t="shared" si="0"/>
        <v>1923708.8900000001</v>
      </c>
      <c r="K31" s="177">
        <f t="shared" si="1"/>
        <v>53.68476012489143</v>
      </c>
      <c r="L31" s="176">
        <v>1659633.73</v>
      </c>
      <c r="M31" s="176"/>
      <c r="N31" s="164"/>
      <c r="O31" s="164"/>
      <c r="P31" s="166" t="s">
        <v>9</v>
      </c>
      <c r="Q31" s="178" t="s">
        <v>375</v>
      </c>
      <c r="R31" s="162" t="s">
        <v>360</v>
      </c>
      <c r="S31" s="179" t="s">
        <v>107</v>
      </c>
    </row>
    <row r="32" spans="1:19" s="181" customFormat="1" ht="24" customHeight="1">
      <c r="A32" s="207" t="s">
        <v>380</v>
      </c>
      <c r="B32" s="208"/>
      <c r="C32" s="208"/>
      <c r="D32" s="208"/>
      <c r="E32" s="208"/>
      <c r="F32" s="208"/>
      <c r="G32" s="209"/>
      <c r="H32" s="76"/>
      <c r="I32" s="76">
        <f>SUM(I7:I31)</f>
        <v>41263745.589999996</v>
      </c>
      <c r="J32" s="76">
        <f>SUM(J7:J31)</f>
        <v>24847789.360000003</v>
      </c>
      <c r="K32" s="76"/>
      <c r="L32" s="76">
        <f>SUM(L7:L31)</f>
        <v>16415956.23</v>
      </c>
      <c r="M32" s="74"/>
      <c r="N32" s="74"/>
      <c r="O32" s="74"/>
      <c r="P32" s="74"/>
      <c r="Q32" s="74"/>
      <c r="R32" s="74"/>
      <c r="S32" s="74"/>
    </row>
    <row r="33" spans="1:19" s="181" customFormat="1" ht="17.25">
      <c r="A33" s="182"/>
      <c r="B33" s="182"/>
      <c r="C33" s="182"/>
      <c r="D33" s="182"/>
      <c r="E33" s="182"/>
      <c r="F33" s="182"/>
      <c r="G33" s="182"/>
      <c r="H33" s="183"/>
      <c r="I33" s="183"/>
      <c r="J33" s="183"/>
      <c r="K33" s="184"/>
      <c r="L33" s="183"/>
      <c r="M33" s="180"/>
      <c r="N33" s="180"/>
      <c r="O33" s="180"/>
      <c r="P33" s="180"/>
      <c r="Q33" s="180"/>
      <c r="R33" s="180"/>
      <c r="S33" s="180"/>
    </row>
    <row r="34" spans="1:19" s="181" customFormat="1" ht="17.25">
      <c r="A34" s="161" t="s">
        <v>832</v>
      </c>
      <c r="B34" s="161"/>
      <c r="C34" s="182"/>
      <c r="D34" s="182"/>
      <c r="E34" s="182"/>
      <c r="F34" s="182"/>
      <c r="G34" s="182"/>
      <c r="H34" s="183"/>
      <c r="I34" s="183"/>
      <c r="J34" s="183"/>
      <c r="K34" s="184"/>
      <c r="L34" s="183"/>
      <c r="M34" s="180"/>
      <c r="N34" s="180"/>
      <c r="O34" s="180"/>
      <c r="P34" s="180"/>
      <c r="Q34" s="180"/>
      <c r="R34" s="180"/>
      <c r="S34" s="180"/>
    </row>
    <row r="35" spans="1:19" s="181" customFormat="1" ht="17.25">
      <c r="A35" s="161"/>
      <c r="B35" s="161"/>
      <c r="C35" s="182"/>
      <c r="D35" s="182"/>
      <c r="E35" s="182"/>
      <c r="F35" s="182"/>
      <c r="G35" s="182"/>
      <c r="H35" s="183"/>
      <c r="I35" s="183"/>
      <c r="J35" s="183"/>
      <c r="K35" s="184"/>
      <c r="L35" s="183"/>
      <c r="M35" s="180"/>
      <c r="N35" s="180"/>
      <c r="O35" s="180"/>
      <c r="P35" s="180"/>
      <c r="Q35" s="180"/>
      <c r="R35" s="180"/>
      <c r="S35" s="180"/>
    </row>
    <row r="36" spans="1:19" ht="52.5" customHeight="1">
      <c r="A36" s="7" t="s">
        <v>0</v>
      </c>
      <c r="B36" s="7" t="s">
        <v>17</v>
      </c>
      <c r="C36" s="8" t="s">
        <v>1</v>
      </c>
      <c r="D36" s="8" t="s">
        <v>2</v>
      </c>
      <c r="E36" s="7" t="s">
        <v>3</v>
      </c>
      <c r="F36" s="7" t="s">
        <v>25</v>
      </c>
      <c r="G36" s="7" t="s">
        <v>4</v>
      </c>
      <c r="H36" s="7" t="s">
        <v>30</v>
      </c>
      <c r="I36" s="7" t="s">
        <v>6</v>
      </c>
      <c r="J36" s="7" t="s">
        <v>18</v>
      </c>
      <c r="K36" s="7" t="s">
        <v>5</v>
      </c>
      <c r="L36" s="7" t="s">
        <v>7</v>
      </c>
      <c r="M36" s="9" t="s">
        <v>361</v>
      </c>
      <c r="N36" s="9" t="s">
        <v>13</v>
      </c>
      <c r="O36" s="9" t="s">
        <v>19</v>
      </c>
      <c r="P36" s="9" t="s">
        <v>8</v>
      </c>
      <c r="Q36" s="210" t="s">
        <v>374</v>
      </c>
      <c r="R36" s="211"/>
      <c r="S36" s="9" t="s">
        <v>12</v>
      </c>
    </row>
    <row r="37" spans="1:19" ht="12.75">
      <c r="A37" s="11">
        <v>1</v>
      </c>
      <c r="B37" s="11">
        <v>2</v>
      </c>
      <c r="C37" s="11">
        <v>3</v>
      </c>
      <c r="D37" s="11">
        <v>4</v>
      </c>
      <c r="E37" s="11">
        <v>5</v>
      </c>
      <c r="F37" s="11">
        <v>6</v>
      </c>
      <c r="G37" s="11">
        <v>7</v>
      </c>
      <c r="H37" s="11">
        <v>8</v>
      </c>
      <c r="I37" s="11">
        <v>9</v>
      </c>
      <c r="J37" s="11">
        <v>10</v>
      </c>
      <c r="K37" s="11">
        <v>11</v>
      </c>
      <c r="L37" s="11">
        <v>12</v>
      </c>
      <c r="M37" s="31">
        <v>13</v>
      </c>
      <c r="N37" s="31">
        <v>14</v>
      </c>
      <c r="O37" s="31">
        <v>15</v>
      </c>
      <c r="P37" s="31">
        <v>16</v>
      </c>
      <c r="Q37" s="214">
        <v>17</v>
      </c>
      <c r="R37" s="214"/>
      <c r="S37" s="68">
        <v>18</v>
      </c>
    </row>
    <row r="38" spans="1:19" s="40" customFormat="1" ht="54" customHeight="1">
      <c r="A38" s="23">
        <v>1</v>
      </c>
      <c r="B38" s="74">
        <v>66</v>
      </c>
      <c r="C38" s="32" t="s">
        <v>137</v>
      </c>
      <c r="D38" s="38" t="s">
        <v>136</v>
      </c>
      <c r="E38" s="16" t="s">
        <v>804</v>
      </c>
      <c r="F38" s="73" t="s">
        <v>147</v>
      </c>
      <c r="G38" s="23">
        <v>1959</v>
      </c>
      <c r="H38" s="39">
        <v>46.5</v>
      </c>
      <c r="I38" s="22">
        <v>896580</v>
      </c>
      <c r="J38" s="22">
        <v>896580</v>
      </c>
      <c r="K38" s="36">
        <f>J38*100/I38</f>
        <v>100</v>
      </c>
      <c r="L38" s="22">
        <f>I38-J38</f>
        <v>0</v>
      </c>
      <c r="M38" s="34">
        <v>41988</v>
      </c>
      <c r="N38" s="23" t="s">
        <v>140</v>
      </c>
      <c r="O38" s="22">
        <v>57497</v>
      </c>
      <c r="P38" s="34" t="s">
        <v>9</v>
      </c>
      <c r="Q38" s="67" t="s">
        <v>375</v>
      </c>
      <c r="R38" s="49" t="s">
        <v>360</v>
      </c>
      <c r="S38" s="50" t="s">
        <v>107</v>
      </c>
    </row>
    <row r="39" spans="1:19" s="40" customFormat="1" ht="54" customHeight="1">
      <c r="A39" s="23">
        <v>2</v>
      </c>
      <c r="B39" s="72">
        <v>67</v>
      </c>
      <c r="C39" s="32" t="s">
        <v>137</v>
      </c>
      <c r="D39" s="38" t="s">
        <v>136</v>
      </c>
      <c r="E39" s="16" t="s">
        <v>803</v>
      </c>
      <c r="F39" s="73" t="s">
        <v>142</v>
      </c>
      <c r="G39" s="23"/>
      <c r="H39" s="39">
        <v>30.9</v>
      </c>
      <c r="I39" s="22">
        <v>896580</v>
      </c>
      <c r="J39" s="22">
        <v>896580</v>
      </c>
      <c r="K39" s="36">
        <f>J39*100/I39</f>
        <v>100</v>
      </c>
      <c r="L39" s="22">
        <f>I39-J39</f>
        <v>0</v>
      </c>
      <c r="M39" s="34">
        <v>41998</v>
      </c>
      <c r="N39" s="23" t="s">
        <v>141</v>
      </c>
      <c r="O39" s="22">
        <v>318902.83</v>
      </c>
      <c r="P39" s="34" t="s">
        <v>9</v>
      </c>
      <c r="Q39" s="67" t="s">
        <v>375</v>
      </c>
      <c r="R39" s="49" t="s">
        <v>360</v>
      </c>
      <c r="S39" s="50" t="s">
        <v>107</v>
      </c>
    </row>
    <row r="40" spans="1:19" s="40" customFormat="1" ht="54" customHeight="1">
      <c r="A40" s="23">
        <v>3</v>
      </c>
      <c r="B40" s="72">
        <v>96</v>
      </c>
      <c r="C40" s="32" t="s">
        <v>137</v>
      </c>
      <c r="D40" s="38" t="s">
        <v>136</v>
      </c>
      <c r="E40" s="16" t="s">
        <v>802</v>
      </c>
      <c r="F40" s="73" t="s">
        <v>143</v>
      </c>
      <c r="G40" s="23"/>
      <c r="H40" s="39">
        <v>30.3</v>
      </c>
      <c r="I40" s="22">
        <v>896580</v>
      </c>
      <c r="J40" s="22">
        <v>896580</v>
      </c>
      <c r="K40" s="36">
        <f>J40*100/I40</f>
        <v>100</v>
      </c>
      <c r="L40" s="22">
        <f>I40-J40</f>
        <v>0</v>
      </c>
      <c r="M40" s="34">
        <v>42235</v>
      </c>
      <c r="N40" s="23" t="s">
        <v>144</v>
      </c>
      <c r="O40" s="22">
        <v>750697.35</v>
      </c>
      <c r="P40" s="34" t="s">
        <v>9</v>
      </c>
      <c r="Q40" s="67" t="s">
        <v>375</v>
      </c>
      <c r="R40" s="49" t="s">
        <v>360</v>
      </c>
      <c r="S40" s="50" t="s">
        <v>107</v>
      </c>
    </row>
    <row r="41" spans="1:19" s="40" customFormat="1" ht="54" customHeight="1">
      <c r="A41" s="23">
        <v>4</v>
      </c>
      <c r="B41" s="72">
        <v>97</v>
      </c>
      <c r="C41" s="32" t="s">
        <v>137</v>
      </c>
      <c r="D41" s="38" t="s">
        <v>136</v>
      </c>
      <c r="E41" s="16" t="s">
        <v>801</v>
      </c>
      <c r="F41" s="73" t="s">
        <v>145</v>
      </c>
      <c r="G41" s="23"/>
      <c r="H41" s="39">
        <v>31.7</v>
      </c>
      <c r="I41" s="22">
        <v>896580</v>
      </c>
      <c r="J41" s="22">
        <v>896580</v>
      </c>
      <c r="K41" s="36">
        <f>J41*100/I41</f>
        <v>100</v>
      </c>
      <c r="L41" s="22">
        <f>I41-J41</f>
        <v>0</v>
      </c>
      <c r="M41" s="34">
        <v>42355</v>
      </c>
      <c r="N41" s="23" t="s">
        <v>146</v>
      </c>
      <c r="O41" s="22">
        <v>305629.21</v>
      </c>
      <c r="P41" s="34" t="s">
        <v>9</v>
      </c>
      <c r="Q41" s="67" t="s">
        <v>375</v>
      </c>
      <c r="R41" s="49" t="s">
        <v>360</v>
      </c>
      <c r="S41" s="50" t="s">
        <v>107</v>
      </c>
    </row>
    <row r="42" spans="1:19" s="75" customFormat="1" ht="21.75" customHeight="1">
      <c r="A42" s="207" t="s">
        <v>380</v>
      </c>
      <c r="B42" s="208"/>
      <c r="C42" s="208"/>
      <c r="D42" s="208"/>
      <c r="E42" s="208"/>
      <c r="F42" s="208"/>
      <c r="G42" s="209"/>
      <c r="H42" s="76">
        <f>SUM(H38:H41)</f>
        <v>139.4</v>
      </c>
      <c r="I42" s="76">
        <f>SUM(I38:I41)</f>
        <v>3586320</v>
      </c>
      <c r="J42" s="76">
        <f>SUM(J38:J41)</f>
        <v>3586320</v>
      </c>
      <c r="K42" s="77"/>
      <c r="L42" s="76"/>
      <c r="M42" s="74"/>
      <c r="N42" s="74"/>
      <c r="O42" s="74"/>
      <c r="P42" s="74"/>
      <c r="Q42" s="74"/>
      <c r="R42" s="74"/>
      <c r="S42" s="74"/>
    </row>
    <row r="44" spans="1:18" ht="15">
      <c r="A44" s="198" t="s">
        <v>833</v>
      </c>
      <c r="B44" s="198"/>
      <c r="C44" s="198"/>
      <c r="D44" s="198"/>
      <c r="E44" s="198"/>
      <c r="F44" s="198"/>
      <c r="G44" s="198"/>
      <c r="H44" s="198"/>
      <c r="I44" s="198"/>
      <c r="J44" s="198"/>
      <c r="K44" s="198"/>
      <c r="L44" s="198"/>
      <c r="M44" s="198"/>
      <c r="N44" s="198"/>
      <c r="O44" s="198"/>
      <c r="P44" s="198"/>
      <c r="Q44" s="198"/>
      <c r="R44" s="198"/>
    </row>
    <row r="45" spans="1:18" ht="13.5">
      <c r="A45"/>
      <c r="B45"/>
      <c r="C45"/>
      <c r="D45" s="3"/>
      <c r="E45" s="6"/>
      <c r="F45" s="1"/>
      <c r="G45" s="1"/>
      <c r="H45" s="1"/>
      <c r="I45" s="1"/>
      <c r="J45" s="199"/>
      <c r="K45" s="199"/>
      <c r="L45"/>
      <c r="M45"/>
      <c r="N45"/>
      <c r="O45"/>
      <c r="P45"/>
      <c r="Q45"/>
      <c r="R45"/>
    </row>
    <row r="46" spans="1:19" ht="52.5" customHeight="1">
      <c r="A46" s="7" t="s">
        <v>0</v>
      </c>
      <c r="B46" s="7" t="s">
        <v>17</v>
      </c>
      <c r="C46" s="8" t="s">
        <v>1</v>
      </c>
      <c r="D46" s="8" t="s">
        <v>2</v>
      </c>
      <c r="E46" s="7" t="s">
        <v>3</v>
      </c>
      <c r="F46" s="7" t="s">
        <v>25</v>
      </c>
      <c r="G46" s="7" t="s">
        <v>4</v>
      </c>
      <c r="H46" s="7" t="s">
        <v>30</v>
      </c>
      <c r="I46" s="7" t="s">
        <v>6</v>
      </c>
      <c r="J46" s="7" t="s">
        <v>18</v>
      </c>
      <c r="K46" s="7" t="s">
        <v>5</v>
      </c>
      <c r="L46" s="7" t="s">
        <v>7</v>
      </c>
      <c r="M46" s="9" t="s">
        <v>361</v>
      </c>
      <c r="N46" s="9" t="s">
        <v>13</v>
      </c>
      <c r="O46" s="9" t="s">
        <v>19</v>
      </c>
      <c r="P46" s="9" t="s">
        <v>8</v>
      </c>
      <c r="Q46" s="210" t="s">
        <v>374</v>
      </c>
      <c r="R46" s="211"/>
      <c r="S46" s="9" t="s">
        <v>12</v>
      </c>
    </row>
    <row r="47" spans="1:19" ht="12.75">
      <c r="A47" s="11">
        <v>1</v>
      </c>
      <c r="B47" s="11">
        <v>2</v>
      </c>
      <c r="C47" s="11">
        <v>3</v>
      </c>
      <c r="D47" s="11">
        <v>4</v>
      </c>
      <c r="E47" s="11">
        <v>5</v>
      </c>
      <c r="F47" s="11">
        <v>6</v>
      </c>
      <c r="G47" s="11">
        <v>7</v>
      </c>
      <c r="H47" s="11">
        <v>8</v>
      </c>
      <c r="I47" s="11">
        <v>9</v>
      </c>
      <c r="J47" s="11">
        <v>10</v>
      </c>
      <c r="K47" s="11">
        <v>11</v>
      </c>
      <c r="L47" s="11">
        <v>12</v>
      </c>
      <c r="M47" s="31">
        <v>13</v>
      </c>
      <c r="N47" s="31">
        <v>14</v>
      </c>
      <c r="O47" s="31">
        <v>15</v>
      </c>
      <c r="P47" s="31">
        <v>16</v>
      </c>
      <c r="Q47" s="214">
        <v>17</v>
      </c>
      <c r="R47" s="214"/>
      <c r="S47" s="68">
        <v>18</v>
      </c>
    </row>
    <row r="48" spans="1:19" ht="39">
      <c r="A48" s="12">
        <v>1</v>
      </c>
      <c r="B48" s="70">
        <v>32</v>
      </c>
      <c r="C48" s="19" t="s">
        <v>148</v>
      </c>
      <c r="D48" s="19" t="s">
        <v>158</v>
      </c>
      <c r="E48" s="4" t="s">
        <v>149</v>
      </c>
      <c r="F48" s="78" t="s">
        <v>150</v>
      </c>
      <c r="G48" s="12"/>
      <c r="H48" s="12">
        <v>252.4</v>
      </c>
      <c r="I48" s="14">
        <v>222205</v>
      </c>
      <c r="J48" s="14">
        <v>222205</v>
      </c>
      <c r="K48" s="12">
        <v>100</v>
      </c>
      <c r="L48" s="14">
        <v>0</v>
      </c>
      <c r="M48" s="14"/>
      <c r="N48" s="12"/>
      <c r="O48" s="12"/>
      <c r="P48" s="15" t="s">
        <v>9</v>
      </c>
      <c r="Q48" s="67" t="s">
        <v>375</v>
      </c>
      <c r="R48" s="49" t="s">
        <v>360</v>
      </c>
      <c r="S48" s="50" t="s">
        <v>107</v>
      </c>
    </row>
    <row r="49" spans="1:19" ht="39">
      <c r="A49" s="41">
        <v>2</v>
      </c>
      <c r="B49" s="71">
        <v>33</v>
      </c>
      <c r="C49" s="45" t="s">
        <v>151</v>
      </c>
      <c r="D49" s="45" t="s">
        <v>158</v>
      </c>
      <c r="E49" s="46" t="s">
        <v>152</v>
      </c>
      <c r="F49" s="79" t="s">
        <v>153</v>
      </c>
      <c r="G49" s="41"/>
      <c r="H49" s="41"/>
      <c r="I49" s="42">
        <v>325399.32</v>
      </c>
      <c r="J49" s="42">
        <v>325399.32</v>
      </c>
      <c r="K49" s="41">
        <v>100</v>
      </c>
      <c r="L49" s="42">
        <v>0</v>
      </c>
      <c r="M49" s="42"/>
      <c r="N49" s="41"/>
      <c r="O49" s="41"/>
      <c r="P49" s="43" t="s">
        <v>9</v>
      </c>
      <c r="Q49" s="67" t="s">
        <v>375</v>
      </c>
      <c r="R49" s="49" t="s">
        <v>360</v>
      </c>
      <c r="S49" s="44" t="s">
        <v>107</v>
      </c>
    </row>
    <row r="50" spans="1:19" ht="39">
      <c r="A50" s="12">
        <v>3</v>
      </c>
      <c r="B50" s="70">
        <v>34</v>
      </c>
      <c r="C50" s="19" t="s">
        <v>154</v>
      </c>
      <c r="D50" s="19" t="s">
        <v>158</v>
      </c>
      <c r="E50" s="4" t="s">
        <v>155</v>
      </c>
      <c r="F50" s="78" t="s">
        <v>156</v>
      </c>
      <c r="G50" s="12">
        <v>1984</v>
      </c>
      <c r="H50" s="12">
        <v>272.49</v>
      </c>
      <c r="I50" s="14">
        <v>1070613.9</v>
      </c>
      <c r="J50" s="53">
        <v>981816.34</v>
      </c>
      <c r="K50" s="54">
        <v>91.71</v>
      </c>
      <c r="L50" s="53">
        <v>88797.56</v>
      </c>
      <c r="M50" s="53"/>
      <c r="N50" s="12"/>
      <c r="O50" s="12"/>
      <c r="P50" s="15" t="s">
        <v>9</v>
      </c>
      <c r="Q50" s="67" t="s">
        <v>375</v>
      </c>
      <c r="R50" s="49" t="s">
        <v>360</v>
      </c>
      <c r="S50" s="16" t="s">
        <v>107</v>
      </c>
    </row>
    <row r="51" spans="1:19" s="75" customFormat="1" ht="19.5" customHeight="1">
      <c r="A51" s="207" t="s">
        <v>380</v>
      </c>
      <c r="B51" s="208"/>
      <c r="C51" s="208"/>
      <c r="D51" s="208"/>
      <c r="E51" s="208"/>
      <c r="F51" s="208"/>
      <c r="G51" s="209"/>
      <c r="H51" s="76">
        <f>SUM(H48:H50)</f>
        <v>524.89</v>
      </c>
      <c r="I51" s="76">
        <f>SUM(I48:I50)</f>
        <v>1618218.22</v>
      </c>
      <c r="J51" s="76">
        <f>SUM(J48:J50)</f>
        <v>1529420.6600000001</v>
      </c>
      <c r="K51" s="76"/>
      <c r="L51" s="76">
        <f>SUM(L48:L50)</f>
        <v>88797.56</v>
      </c>
      <c r="M51" s="74"/>
      <c r="N51" s="74"/>
      <c r="O51" s="74"/>
      <c r="P51" s="74"/>
      <c r="Q51" s="74"/>
      <c r="R51" s="74"/>
      <c r="S51" s="74"/>
    </row>
    <row r="54" spans="9:13" ht="30" customHeight="1">
      <c r="I54" s="157"/>
      <c r="J54" s="157"/>
      <c r="K54" s="157"/>
      <c r="L54" s="157"/>
      <c r="M54" s="156"/>
    </row>
  </sheetData>
  <sheetProtection/>
  <mergeCells count="14">
    <mergeCell ref="A51:G51"/>
    <mergeCell ref="Q5:R5"/>
    <mergeCell ref="Q6:R6"/>
    <mergeCell ref="Q46:R46"/>
    <mergeCell ref="Q47:R47"/>
    <mergeCell ref="A32:G32"/>
    <mergeCell ref="Q36:R36"/>
    <mergeCell ref="Q37:R37"/>
    <mergeCell ref="A1:R1"/>
    <mergeCell ref="A2:R2"/>
    <mergeCell ref="A44:R44"/>
    <mergeCell ref="J45:K45"/>
    <mergeCell ref="K4:L4"/>
    <mergeCell ref="A42:G42"/>
  </mergeCells>
  <printOptions/>
  <pageMargins left="0.28" right="0.2" top="0.46" bottom="0.34" header="0.3" footer="0.3"/>
  <pageSetup fitToHeight="0" fitToWidth="1" horizontalDpi="600" verticalDpi="600" orientation="landscape" paperSize="9" scale="39" r:id="rId1"/>
</worksheet>
</file>

<file path=xl/worksheets/sheet8.xml><?xml version="1.0" encoding="utf-8"?>
<worksheet xmlns="http://schemas.openxmlformats.org/spreadsheetml/2006/main" xmlns:r="http://schemas.openxmlformats.org/officeDocument/2006/relationships">
  <sheetPr>
    <pageSetUpPr fitToPage="1"/>
  </sheetPr>
  <dimension ref="A1:S48"/>
  <sheetViews>
    <sheetView tabSelected="1" zoomScale="60" zoomScaleNormal="60" zoomScalePageLayoutView="0" workbookViewId="0" topLeftCell="A16">
      <selection activeCell="M16" sqref="M16"/>
    </sheetView>
  </sheetViews>
  <sheetFormatPr defaultColWidth="22.140625" defaultRowHeight="12.75"/>
  <cols>
    <col min="1" max="1" width="4.28125" style="24" bestFit="1" customWidth="1"/>
    <col min="2" max="2" width="14.140625" style="24" customWidth="1"/>
    <col min="3" max="3" width="30.7109375" style="24" customWidth="1"/>
    <col min="4" max="4" width="12.00390625" style="24" customWidth="1"/>
    <col min="5" max="5" width="25.00390625" style="24" customWidth="1"/>
    <col min="6" max="6" width="20.140625" style="24" bestFit="1" customWidth="1"/>
    <col min="7" max="7" width="12.7109375" style="24" customWidth="1"/>
    <col min="8" max="8" width="12.28125" style="24" customWidth="1"/>
    <col min="9" max="9" width="17.00390625" style="24" bestFit="1" customWidth="1"/>
    <col min="10" max="10" width="16.28125" style="24" customWidth="1"/>
    <col min="11" max="11" width="11.8515625" style="24" customWidth="1"/>
    <col min="12" max="12" width="17.00390625" style="24" bestFit="1" customWidth="1"/>
    <col min="13" max="13" width="27.421875" style="24" customWidth="1"/>
    <col min="14" max="14" width="14.00390625" style="24" customWidth="1"/>
    <col min="15" max="15" width="32.28125" style="24" customWidth="1"/>
    <col min="16" max="16" width="15.140625" style="24" bestFit="1" customWidth="1"/>
    <col min="17" max="17" width="21.00390625" style="24" customWidth="1"/>
    <col min="18" max="18" width="10.8515625" style="24" customWidth="1"/>
    <col min="19" max="19" width="44.57421875" style="24" customWidth="1"/>
    <col min="20" max="16384" width="22.140625" style="24" customWidth="1"/>
  </cols>
  <sheetData>
    <row r="1" ht="18.75" customHeight="1">
      <c r="E1" s="185" t="s">
        <v>365</v>
      </c>
    </row>
    <row r="2" ht="18" customHeight="1">
      <c r="E2" s="185" t="s">
        <v>835</v>
      </c>
    </row>
    <row r="3" spans="5:12" ht="13.5">
      <c r="E3" s="25"/>
      <c r="F3" s="26"/>
      <c r="G3" s="28"/>
      <c r="H3" s="28"/>
      <c r="I3" s="28"/>
      <c r="J3" s="28"/>
      <c r="K3" s="200"/>
      <c r="L3" s="200"/>
    </row>
    <row r="4" spans="1:19" s="30" customFormat="1" ht="90" customHeight="1">
      <c r="A4" s="9" t="s">
        <v>0</v>
      </c>
      <c r="B4" s="55" t="s">
        <v>17</v>
      </c>
      <c r="C4" s="29" t="s">
        <v>1</v>
      </c>
      <c r="D4" s="29" t="s">
        <v>2</v>
      </c>
      <c r="E4" s="9" t="s">
        <v>3</v>
      </c>
      <c r="F4" s="9" t="s">
        <v>25</v>
      </c>
      <c r="G4" s="9" t="s">
        <v>4</v>
      </c>
      <c r="H4" s="9" t="s">
        <v>30</v>
      </c>
      <c r="I4" s="9" t="s">
        <v>6</v>
      </c>
      <c r="J4" s="9" t="s">
        <v>18</v>
      </c>
      <c r="K4" s="9" t="s">
        <v>5</v>
      </c>
      <c r="L4" s="9" t="s">
        <v>7</v>
      </c>
      <c r="M4" s="9" t="s">
        <v>13</v>
      </c>
      <c r="N4" s="9" t="s">
        <v>19</v>
      </c>
      <c r="O4" s="9" t="s">
        <v>362</v>
      </c>
      <c r="P4" s="9" t="s">
        <v>8</v>
      </c>
      <c r="Q4" s="210" t="s">
        <v>374</v>
      </c>
      <c r="R4" s="211"/>
      <c r="S4" s="9" t="s">
        <v>12</v>
      </c>
    </row>
    <row r="5" spans="1:19" s="25" customFormat="1" ht="12.75">
      <c r="A5" s="31">
        <v>1</v>
      </c>
      <c r="B5" s="31">
        <v>2</v>
      </c>
      <c r="C5" s="31">
        <v>3</v>
      </c>
      <c r="D5" s="31">
        <v>4</v>
      </c>
      <c r="E5" s="31">
        <v>5</v>
      </c>
      <c r="F5" s="31">
        <v>6</v>
      </c>
      <c r="G5" s="31">
        <v>7</v>
      </c>
      <c r="H5" s="31">
        <v>8</v>
      </c>
      <c r="I5" s="31">
        <v>9</v>
      </c>
      <c r="J5" s="31">
        <v>10</v>
      </c>
      <c r="K5" s="31">
        <v>11</v>
      </c>
      <c r="L5" s="31">
        <v>12</v>
      </c>
      <c r="M5" s="31">
        <v>13</v>
      </c>
      <c r="N5" s="31">
        <v>14</v>
      </c>
      <c r="O5" s="31">
        <v>15</v>
      </c>
      <c r="P5" s="31">
        <v>16</v>
      </c>
      <c r="Q5" s="214">
        <v>17</v>
      </c>
      <c r="R5" s="214"/>
      <c r="S5" s="31">
        <v>18</v>
      </c>
    </row>
    <row r="6" spans="1:19" s="35" customFormat="1" ht="39">
      <c r="A6" s="23">
        <v>1</v>
      </c>
      <c r="B6" s="80">
        <v>39</v>
      </c>
      <c r="C6" s="38" t="s">
        <v>175</v>
      </c>
      <c r="D6" s="38" t="s">
        <v>193</v>
      </c>
      <c r="E6" s="16" t="s">
        <v>188</v>
      </c>
      <c r="F6" s="33" t="s">
        <v>176</v>
      </c>
      <c r="G6" s="23">
        <v>1980</v>
      </c>
      <c r="H6" s="23"/>
      <c r="I6" s="22">
        <v>834238.89</v>
      </c>
      <c r="J6" s="22">
        <f>I6-L6</f>
        <v>834238.89</v>
      </c>
      <c r="K6" s="23">
        <f>J6*100/I6</f>
        <v>100</v>
      </c>
      <c r="L6" s="22">
        <v>0</v>
      </c>
      <c r="M6" s="23"/>
      <c r="N6" s="23"/>
      <c r="O6" s="23"/>
      <c r="P6" s="34" t="s">
        <v>9</v>
      </c>
      <c r="Q6" s="69" t="s">
        <v>375</v>
      </c>
      <c r="R6" s="34" t="s">
        <v>360</v>
      </c>
      <c r="S6" s="16" t="s">
        <v>107</v>
      </c>
    </row>
    <row r="7" spans="1:19" s="35" customFormat="1" ht="39">
      <c r="A7" s="23">
        <v>2</v>
      </c>
      <c r="B7" s="80">
        <v>40</v>
      </c>
      <c r="C7" s="38" t="s">
        <v>177</v>
      </c>
      <c r="D7" s="38" t="s">
        <v>193</v>
      </c>
      <c r="E7" s="16" t="s">
        <v>188</v>
      </c>
      <c r="F7" s="33" t="s">
        <v>178</v>
      </c>
      <c r="G7" s="23">
        <v>1974</v>
      </c>
      <c r="H7" s="23">
        <v>842.2</v>
      </c>
      <c r="I7" s="22">
        <v>21958.11</v>
      </c>
      <c r="J7" s="22">
        <f aca="true" t="shared" si="0" ref="J7:J44">I7-L7</f>
        <v>21958.11</v>
      </c>
      <c r="K7" s="23">
        <f aca="true" t="shared" si="1" ref="K7:K44">J7*100/I7</f>
        <v>100</v>
      </c>
      <c r="L7" s="22">
        <v>0</v>
      </c>
      <c r="M7" s="23" t="s">
        <v>186</v>
      </c>
      <c r="N7" s="23"/>
      <c r="O7" s="152" t="s">
        <v>406</v>
      </c>
      <c r="P7" s="34" t="s">
        <v>9</v>
      </c>
      <c r="Q7" s="69" t="s">
        <v>375</v>
      </c>
      <c r="R7" s="34" t="s">
        <v>360</v>
      </c>
      <c r="S7" s="16" t="s">
        <v>107</v>
      </c>
    </row>
    <row r="8" spans="1:19" s="35" customFormat="1" ht="39">
      <c r="A8" s="23">
        <v>3</v>
      </c>
      <c r="B8" s="80">
        <v>41</v>
      </c>
      <c r="C8" s="38" t="s">
        <v>177</v>
      </c>
      <c r="D8" s="38" t="s">
        <v>193</v>
      </c>
      <c r="E8" s="16" t="s">
        <v>188</v>
      </c>
      <c r="F8" s="33" t="s">
        <v>179</v>
      </c>
      <c r="G8" s="23">
        <v>1974</v>
      </c>
      <c r="H8" s="23">
        <v>350</v>
      </c>
      <c r="I8" s="22">
        <v>20321.64</v>
      </c>
      <c r="J8" s="22">
        <f t="shared" si="0"/>
        <v>20321.64</v>
      </c>
      <c r="K8" s="23">
        <f t="shared" si="1"/>
        <v>100</v>
      </c>
      <c r="L8" s="22">
        <v>0</v>
      </c>
      <c r="M8" s="23"/>
      <c r="N8" s="23"/>
      <c r="O8" s="23"/>
      <c r="P8" s="34" t="s">
        <v>9</v>
      </c>
      <c r="Q8" s="69" t="s">
        <v>375</v>
      </c>
      <c r="R8" s="34" t="s">
        <v>360</v>
      </c>
      <c r="S8" s="16" t="s">
        <v>107</v>
      </c>
    </row>
    <row r="9" spans="1:19" s="35" customFormat="1" ht="39">
      <c r="A9" s="23">
        <v>4</v>
      </c>
      <c r="B9" s="80">
        <v>42</v>
      </c>
      <c r="C9" s="38" t="s">
        <v>180</v>
      </c>
      <c r="D9" s="38" t="s">
        <v>193</v>
      </c>
      <c r="E9" s="16" t="s">
        <v>188</v>
      </c>
      <c r="F9" s="33" t="s">
        <v>181</v>
      </c>
      <c r="G9" s="23">
        <v>1975</v>
      </c>
      <c r="H9" s="23">
        <v>120</v>
      </c>
      <c r="I9" s="22">
        <v>17055.54</v>
      </c>
      <c r="J9" s="22">
        <f t="shared" si="0"/>
        <v>17055.54</v>
      </c>
      <c r="K9" s="23">
        <f t="shared" si="1"/>
        <v>100</v>
      </c>
      <c r="L9" s="22">
        <v>0</v>
      </c>
      <c r="M9" s="23"/>
      <c r="N9" s="23"/>
      <c r="O9" s="23"/>
      <c r="P9" s="34" t="s">
        <v>9</v>
      </c>
      <c r="Q9" s="69" t="s">
        <v>375</v>
      </c>
      <c r="R9" s="34" t="s">
        <v>360</v>
      </c>
      <c r="S9" s="16" t="s">
        <v>107</v>
      </c>
    </row>
    <row r="10" spans="1:19" s="35" customFormat="1" ht="39">
      <c r="A10" s="23">
        <v>5</v>
      </c>
      <c r="B10" s="80">
        <v>43</v>
      </c>
      <c r="C10" s="38" t="s">
        <v>180</v>
      </c>
      <c r="D10" s="38" t="s">
        <v>193</v>
      </c>
      <c r="E10" s="16" t="s">
        <v>188</v>
      </c>
      <c r="F10" s="33" t="s">
        <v>182</v>
      </c>
      <c r="G10" s="23">
        <v>1975</v>
      </c>
      <c r="H10" s="23">
        <v>300</v>
      </c>
      <c r="I10" s="22">
        <v>40508.19</v>
      </c>
      <c r="J10" s="22">
        <f t="shared" si="0"/>
        <v>40508.19</v>
      </c>
      <c r="K10" s="23">
        <f t="shared" si="1"/>
        <v>100</v>
      </c>
      <c r="L10" s="22">
        <v>0</v>
      </c>
      <c r="M10" s="23"/>
      <c r="N10" s="23"/>
      <c r="O10" s="23"/>
      <c r="P10" s="34" t="s">
        <v>9</v>
      </c>
      <c r="Q10" s="69" t="s">
        <v>375</v>
      </c>
      <c r="R10" s="34" t="s">
        <v>360</v>
      </c>
      <c r="S10" s="16" t="s">
        <v>107</v>
      </c>
    </row>
    <row r="11" spans="1:19" s="35" customFormat="1" ht="39">
      <c r="A11" s="23">
        <v>6</v>
      </c>
      <c r="B11" s="80">
        <v>44</v>
      </c>
      <c r="C11" s="38" t="s">
        <v>183</v>
      </c>
      <c r="D11" s="38" t="s">
        <v>193</v>
      </c>
      <c r="E11" s="16" t="s">
        <v>188</v>
      </c>
      <c r="F11" s="33" t="s">
        <v>184</v>
      </c>
      <c r="G11" s="23">
        <v>1974</v>
      </c>
      <c r="H11" s="23">
        <v>341.7</v>
      </c>
      <c r="I11" s="22">
        <v>14110.92</v>
      </c>
      <c r="J11" s="22">
        <f t="shared" si="0"/>
        <v>14110.92</v>
      </c>
      <c r="K11" s="23">
        <f t="shared" si="1"/>
        <v>100</v>
      </c>
      <c r="L11" s="22">
        <v>0</v>
      </c>
      <c r="M11" s="23" t="s">
        <v>185</v>
      </c>
      <c r="N11" s="23"/>
      <c r="O11" s="152" t="s">
        <v>406</v>
      </c>
      <c r="P11" s="34" t="s">
        <v>9</v>
      </c>
      <c r="Q11" s="69" t="s">
        <v>375</v>
      </c>
      <c r="R11" s="34" t="s">
        <v>360</v>
      </c>
      <c r="S11" s="16" t="s">
        <v>107</v>
      </c>
    </row>
    <row r="12" spans="1:19" s="35" customFormat="1" ht="45">
      <c r="A12" s="23">
        <v>7</v>
      </c>
      <c r="B12" s="80">
        <v>45</v>
      </c>
      <c r="C12" s="38" t="s">
        <v>187</v>
      </c>
      <c r="D12" s="38" t="s">
        <v>193</v>
      </c>
      <c r="E12" s="16" t="s">
        <v>188</v>
      </c>
      <c r="F12" s="33" t="s">
        <v>189</v>
      </c>
      <c r="G12" s="23">
        <v>1974</v>
      </c>
      <c r="H12" s="23">
        <v>385</v>
      </c>
      <c r="I12" s="22">
        <v>14110.92</v>
      </c>
      <c r="J12" s="22">
        <f t="shared" si="0"/>
        <v>14110.92</v>
      </c>
      <c r="K12" s="23">
        <f t="shared" si="1"/>
        <v>100</v>
      </c>
      <c r="L12" s="22">
        <v>0</v>
      </c>
      <c r="M12" s="23"/>
      <c r="N12" s="23"/>
      <c r="O12" s="23"/>
      <c r="P12" s="34" t="s">
        <v>9</v>
      </c>
      <c r="Q12" s="69" t="s">
        <v>375</v>
      </c>
      <c r="R12" s="34" t="s">
        <v>360</v>
      </c>
      <c r="S12" s="16" t="s">
        <v>107</v>
      </c>
    </row>
    <row r="13" spans="1:19" s="35" customFormat="1" ht="39">
      <c r="A13" s="23">
        <v>8</v>
      </c>
      <c r="B13" s="80">
        <v>46</v>
      </c>
      <c r="C13" s="38" t="s">
        <v>190</v>
      </c>
      <c r="D13" s="38" t="s">
        <v>193</v>
      </c>
      <c r="E13" s="16" t="s">
        <v>188</v>
      </c>
      <c r="F13" s="33" t="s">
        <v>191</v>
      </c>
      <c r="G13" s="23">
        <v>1974</v>
      </c>
      <c r="H13" s="23">
        <v>1272.8</v>
      </c>
      <c r="I13" s="22">
        <v>99600.66</v>
      </c>
      <c r="J13" s="22">
        <f t="shared" si="0"/>
        <v>99600.66</v>
      </c>
      <c r="K13" s="23">
        <f t="shared" si="1"/>
        <v>100</v>
      </c>
      <c r="L13" s="22">
        <v>0</v>
      </c>
      <c r="M13" s="23" t="s">
        <v>192</v>
      </c>
      <c r="N13" s="23"/>
      <c r="O13" s="152" t="s">
        <v>406</v>
      </c>
      <c r="P13" s="34" t="s">
        <v>9</v>
      </c>
      <c r="Q13" s="69" t="s">
        <v>375</v>
      </c>
      <c r="R13" s="34" t="s">
        <v>360</v>
      </c>
      <c r="S13" s="16" t="s">
        <v>107</v>
      </c>
    </row>
    <row r="14" spans="1:19" s="35" customFormat="1" ht="39">
      <c r="A14" s="23">
        <v>9</v>
      </c>
      <c r="B14" s="80">
        <v>47</v>
      </c>
      <c r="C14" s="38" t="s">
        <v>194</v>
      </c>
      <c r="D14" s="38" t="s">
        <v>193</v>
      </c>
      <c r="E14" s="16" t="s">
        <v>195</v>
      </c>
      <c r="F14" s="33" t="s">
        <v>196</v>
      </c>
      <c r="G14" s="23">
        <v>1974</v>
      </c>
      <c r="H14" s="23">
        <v>1644</v>
      </c>
      <c r="I14" s="22">
        <v>1021820.76</v>
      </c>
      <c r="J14" s="22">
        <f t="shared" si="0"/>
        <v>1021820.76</v>
      </c>
      <c r="K14" s="23">
        <f t="shared" si="1"/>
        <v>100</v>
      </c>
      <c r="L14" s="22">
        <v>0</v>
      </c>
      <c r="M14" s="23" t="s">
        <v>197</v>
      </c>
      <c r="N14" s="23"/>
      <c r="O14" s="152" t="s">
        <v>406</v>
      </c>
      <c r="P14" s="34" t="s">
        <v>9</v>
      </c>
      <c r="Q14" s="69" t="s">
        <v>375</v>
      </c>
      <c r="R14" s="34" t="s">
        <v>360</v>
      </c>
      <c r="S14" s="16" t="s">
        <v>107</v>
      </c>
    </row>
    <row r="15" spans="1:19" s="35" customFormat="1" ht="39">
      <c r="A15" s="23">
        <v>10</v>
      </c>
      <c r="B15" s="80">
        <v>48</v>
      </c>
      <c r="C15" s="38" t="s">
        <v>198</v>
      </c>
      <c r="D15" s="38" t="s">
        <v>193</v>
      </c>
      <c r="E15" s="16" t="s">
        <v>195</v>
      </c>
      <c r="F15" s="33" t="s">
        <v>199</v>
      </c>
      <c r="G15" s="23">
        <v>1971</v>
      </c>
      <c r="H15" s="23">
        <v>2979</v>
      </c>
      <c r="I15" s="22">
        <v>94043.16</v>
      </c>
      <c r="J15" s="22">
        <f t="shared" si="0"/>
        <v>94043.16</v>
      </c>
      <c r="K15" s="23">
        <f t="shared" si="1"/>
        <v>100</v>
      </c>
      <c r="L15" s="22">
        <v>0</v>
      </c>
      <c r="M15" s="23" t="s">
        <v>200</v>
      </c>
      <c r="N15" s="23"/>
      <c r="O15" s="152" t="s">
        <v>406</v>
      </c>
      <c r="P15" s="34" t="s">
        <v>9</v>
      </c>
      <c r="Q15" s="69" t="s">
        <v>375</v>
      </c>
      <c r="R15" s="34" t="s">
        <v>360</v>
      </c>
      <c r="S15" s="16" t="s">
        <v>107</v>
      </c>
    </row>
    <row r="16" spans="1:19" s="35" customFormat="1" ht="39">
      <c r="A16" s="23">
        <v>11</v>
      </c>
      <c r="B16" s="80">
        <v>49</v>
      </c>
      <c r="C16" s="38" t="s">
        <v>201</v>
      </c>
      <c r="D16" s="38" t="s">
        <v>193</v>
      </c>
      <c r="E16" s="16" t="s">
        <v>195</v>
      </c>
      <c r="F16" s="33" t="s">
        <v>202</v>
      </c>
      <c r="G16" s="23">
        <v>1971</v>
      </c>
      <c r="H16" s="23">
        <v>2663</v>
      </c>
      <c r="I16" s="22">
        <v>286385.67</v>
      </c>
      <c r="J16" s="22">
        <f t="shared" si="0"/>
        <v>239485.02</v>
      </c>
      <c r="K16" s="37">
        <f t="shared" si="1"/>
        <v>83.62325531162226</v>
      </c>
      <c r="L16" s="22">
        <v>46900.65</v>
      </c>
      <c r="M16" s="23" t="s">
        <v>203</v>
      </c>
      <c r="N16" s="23"/>
      <c r="O16" s="152" t="s">
        <v>406</v>
      </c>
      <c r="P16" s="34" t="s">
        <v>9</v>
      </c>
      <c r="Q16" s="69" t="s">
        <v>375</v>
      </c>
      <c r="R16" s="34" t="s">
        <v>360</v>
      </c>
      <c r="S16" s="16" t="s">
        <v>107</v>
      </c>
    </row>
    <row r="17" spans="1:19" s="35" customFormat="1" ht="39">
      <c r="A17" s="23">
        <v>12</v>
      </c>
      <c r="B17" s="80">
        <v>51</v>
      </c>
      <c r="C17" s="38" t="s">
        <v>204</v>
      </c>
      <c r="D17" s="38" t="s">
        <v>193</v>
      </c>
      <c r="E17" s="16" t="s">
        <v>205</v>
      </c>
      <c r="F17" s="33" t="s">
        <v>206</v>
      </c>
      <c r="G17" s="23">
        <v>1984</v>
      </c>
      <c r="H17" s="23">
        <v>659</v>
      </c>
      <c r="I17" s="22">
        <v>21441.69</v>
      </c>
      <c r="J17" s="22">
        <f t="shared" si="0"/>
        <v>21441.69</v>
      </c>
      <c r="K17" s="23">
        <f t="shared" si="1"/>
        <v>100</v>
      </c>
      <c r="L17" s="22">
        <v>0</v>
      </c>
      <c r="M17" s="23" t="s">
        <v>207</v>
      </c>
      <c r="N17" s="23"/>
      <c r="O17" s="152" t="s">
        <v>406</v>
      </c>
      <c r="P17" s="34" t="s">
        <v>9</v>
      </c>
      <c r="Q17" s="69" t="s">
        <v>375</v>
      </c>
      <c r="R17" s="34" t="s">
        <v>360</v>
      </c>
      <c r="S17" s="16" t="s">
        <v>107</v>
      </c>
    </row>
    <row r="18" spans="1:19" s="35" customFormat="1" ht="39">
      <c r="A18" s="23">
        <v>13</v>
      </c>
      <c r="B18" s="80">
        <v>52</v>
      </c>
      <c r="C18" s="38" t="s">
        <v>208</v>
      </c>
      <c r="D18" s="38" t="s">
        <v>193</v>
      </c>
      <c r="E18" s="16" t="s">
        <v>205</v>
      </c>
      <c r="F18" s="33" t="s">
        <v>209</v>
      </c>
      <c r="G18" s="23">
        <v>1984</v>
      </c>
      <c r="H18" s="23">
        <v>202.9</v>
      </c>
      <c r="I18" s="22">
        <v>65147.58</v>
      </c>
      <c r="J18" s="22">
        <f t="shared" si="0"/>
        <v>65147.58</v>
      </c>
      <c r="K18" s="23">
        <f t="shared" si="1"/>
        <v>100</v>
      </c>
      <c r="L18" s="22">
        <v>0</v>
      </c>
      <c r="M18" s="23" t="s">
        <v>210</v>
      </c>
      <c r="N18" s="23"/>
      <c r="O18" s="23"/>
      <c r="P18" s="34" t="s">
        <v>9</v>
      </c>
      <c r="Q18" s="69" t="s">
        <v>375</v>
      </c>
      <c r="R18" s="34" t="s">
        <v>360</v>
      </c>
      <c r="S18" s="16" t="s">
        <v>107</v>
      </c>
    </row>
    <row r="19" spans="1:19" s="35" customFormat="1" ht="39">
      <c r="A19" s="23">
        <v>14</v>
      </c>
      <c r="B19" s="80">
        <v>53</v>
      </c>
      <c r="C19" s="38" t="s">
        <v>208</v>
      </c>
      <c r="D19" s="38" t="s">
        <v>193</v>
      </c>
      <c r="E19" s="16" t="s">
        <v>205</v>
      </c>
      <c r="F19" s="33" t="s">
        <v>211</v>
      </c>
      <c r="G19" s="23">
        <v>1984</v>
      </c>
      <c r="H19" s="23">
        <v>635</v>
      </c>
      <c r="I19" s="22">
        <v>136051.02</v>
      </c>
      <c r="J19" s="22">
        <f t="shared" si="0"/>
        <v>136051.02</v>
      </c>
      <c r="K19" s="23">
        <f t="shared" si="1"/>
        <v>100</v>
      </c>
      <c r="L19" s="22">
        <v>0</v>
      </c>
      <c r="M19" s="23"/>
      <c r="N19" s="23"/>
      <c r="O19" s="23"/>
      <c r="P19" s="34" t="s">
        <v>9</v>
      </c>
      <c r="Q19" s="69" t="s">
        <v>375</v>
      </c>
      <c r="R19" s="34" t="s">
        <v>360</v>
      </c>
      <c r="S19" s="16" t="s">
        <v>107</v>
      </c>
    </row>
    <row r="20" spans="1:19" s="35" customFormat="1" ht="39">
      <c r="A20" s="23">
        <v>15</v>
      </c>
      <c r="B20" s="80">
        <v>54</v>
      </c>
      <c r="C20" s="38" t="s">
        <v>212</v>
      </c>
      <c r="D20" s="38" t="s">
        <v>193</v>
      </c>
      <c r="E20" s="16" t="s">
        <v>205</v>
      </c>
      <c r="F20" s="33" t="s">
        <v>383</v>
      </c>
      <c r="G20" s="23">
        <v>1984</v>
      </c>
      <c r="H20" s="23">
        <v>242.7</v>
      </c>
      <c r="I20" s="22">
        <v>61542.9</v>
      </c>
      <c r="J20" s="22">
        <f t="shared" si="0"/>
        <v>61542.9</v>
      </c>
      <c r="K20" s="23">
        <f t="shared" si="1"/>
        <v>100</v>
      </c>
      <c r="L20" s="22">
        <v>0</v>
      </c>
      <c r="M20" s="23" t="s">
        <v>213</v>
      </c>
      <c r="N20" s="23"/>
      <c r="O20" s="152" t="s">
        <v>406</v>
      </c>
      <c r="P20" s="34" t="s">
        <v>9</v>
      </c>
      <c r="Q20" s="69" t="s">
        <v>375</v>
      </c>
      <c r="R20" s="34" t="s">
        <v>360</v>
      </c>
      <c r="S20" s="16" t="s">
        <v>107</v>
      </c>
    </row>
    <row r="21" spans="1:19" s="35" customFormat="1" ht="32.25" customHeight="1">
      <c r="A21" s="216">
        <v>16</v>
      </c>
      <c r="B21" s="220">
        <v>55</v>
      </c>
      <c r="C21" s="222" t="s">
        <v>222</v>
      </c>
      <c r="D21" s="222" t="s">
        <v>193</v>
      </c>
      <c r="E21" s="224" t="s">
        <v>195</v>
      </c>
      <c r="F21" s="33" t="s">
        <v>223</v>
      </c>
      <c r="G21" s="216"/>
      <c r="H21" s="216"/>
      <c r="I21" s="22">
        <v>1249062</v>
      </c>
      <c r="J21" s="22">
        <f t="shared" si="0"/>
        <v>756806.3300000001</v>
      </c>
      <c r="K21" s="37">
        <f t="shared" si="1"/>
        <v>60.58997311582612</v>
      </c>
      <c r="L21" s="165">
        <v>492255.67</v>
      </c>
      <c r="M21" s="216"/>
      <c r="N21" s="216"/>
      <c r="O21" s="216"/>
      <c r="P21" s="226" t="s">
        <v>9</v>
      </c>
      <c r="Q21" s="232" t="s">
        <v>375</v>
      </c>
      <c r="R21" s="226" t="s">
        <v>360</v>
      </c>
      <c r="S21" s="224" t="s">
        <v>107</v>
      </c>
    </row>
    <row r="22" spans="1:19" s="35" customFormat="1" ht="30" customHeight="1">
      <c r="A22" s="218"/>
      <c r="B22" s="221"/>
      <c r="C22" s="223"/>
      <c r="D22" s="223"/>
      <c r="E22" s="225"/>
      <c r="F22" s="33" t="s">
        <v>224</v>
      </c>
      <c r="G22" s="218"/>
      <c r="H22" s="218"/>
      <c r="I22" s="22">
        <v>4120938</v>
      </c>
      <c r="J22" s="22">
        <f t="shared" si="0"/>
        <v>2496876.67</v>
      </c>
      <c r="K22" s="37">
        <f t="shared" si="1"/>
        <v>60.59000814863024</v>
      </c>
      <c r="L22" s="165">
        <v>1624061.33</v>
      </c>
      <c r="M22" s="218"/>
      <c r="N22" s="218"/>
      <c r="O22" s="218"/>
      <c r="P22" s="228"/>
      <c r="Q22" s="233"/>
      <c r="R22" s="228"/>
      <c r="S22" s="225"/>
    </row>
    <row r="23" spans="1:19" s="35" customFormat="1" ht="15">
      <c r="A23" s="215">
        <v>17</v>
      </c>
      <c r="B23" s="229">
        <v>57</v>
      </c>
      <c r="C23" s="230" t="s">
        <v>216</v>
      </c>
      <c r="D23" s="230" t="s">
        <v>193</v>
      </c>
      <c r="E23" s="231" t="s">
        <v>901</v>
      </c>
      <c r="F23" s="33" t="s">
        <v>217</v>
      </c>
      <c r="G23" s="215"/>
      <c r="H23" s="215">
        <v>1400</v>
      </c>
      <c r="I23" s="22">
        <v>1023440</v>
      </c>
      <c r="J23" s="22">
        <f t="shared" si="0"/>
        <v>1023440</v>
      </c>
      <c r="K23" s="23">
        <f t="shared" si="1"/>
        <v>100</v>
      </c>
      <c r="L23" s="167">
        <v>0</v>
      </c>
      <c r="M23" s="215"/>
      <c r="N23" s="215"/>
      <c r="O23" s="216"/>
      <c r="P23" s="226" t="s">
        <v>9</v>
      </c>
      <c r="Q23" s="232" t="s">
        <v>375</v>
      </c>
      <c r="R23" s="226" t="s">
        <v>360</v>
      </c>
      <c r="S23" s="219" t="s">
        <v>107</v>
      </c>
    </row>
    <row r="24" spans="1:19" ht="15" customHeight="1">
      <c r="A24" s="215"/>
      <c r="B24" s="229"/>
      <c r="C24" s="230"/>
      <c r="D24" s="230"/>
      <c r="E24" s="231"/>
      <c r="F24" s="33" t="s">
        <v>218</v>
      </c>
      <c r="G24" s="215"/>
      <c r="H24" s="215"/>
      <c r="I24" s="22">
        <v>3376560</v>
      </c>
      <c r="J24" s="22">
        <f t="shared" si="0"/>
        <v>2045857.85</v>
      </c>
      <c r="K24" s="37">
        <f t="shared" si="1"/>
        <v>60.59000432392731</v>
      </c>
      <c r="L24" s="168">
        <v>1330702.15</v>
      </c>
      <c r="M24" s="215"/>
      <c r="N24" s="215"/>
      <c r="O24" s="217"/>
      <c r="P24" s="227"/>
      <c r="Q24" s="234"/>
      <c r="R24" s="227"/>
      <c r="S24" s="219"/>
    </row>
    <row r="25" spans="1:19" ht="15">
      <c r="A25" s="215"/>
      <c r="B25" s="229"/>
      <c r="C25" s="230"/>
      <c r="D25" s="230"/>
      <c r="E25" s="231"/>
      <c r="F25" s="33" t="s">
        <v>219</v>
      </c>
      <c r="G25" s="215"/>
      <c r="H25" s="215"/>
      <c r="I25" s="22">
        <v>1734489.1</v>
      </c>
      <c r="J25" s="22">
        <f t="shared" si="0"/>
        <v>208465.2100000002</v>
      </c>
      <c r="K25" s="37">
        <f t="shared" si="1"/>
        <v>12.018825024613886</v>
      </c>
      <c r="L25" s="168">
        <v>1526023.89</v>
      </c>
      <c r="M25" s="215"/>
      <c r="N25" s="215"/>
      <c r="O25" s="217"/>
      <c r="P25" s="227"/>
      <c r="Q25" s="234"/>
      <c r="R25" s="227"/>
      <c r="S25" s="219"/>
    </row>
    <row r="26" spans="1:19" ht="15">
      <c r="A26" s="215"/>
      <c r="B26" s="229"/>
      <c r="C26" s="230"/>
      <c r="D26" s="230"/>
      <c r="E26" s="231"/>
      <c r="F26" s="33" t="s">
        <v>220</v>
      </c>
      <c r="G26" s="215"/>
      <c r="H26" s="215"/>
      <c r="I26" s="22">
        <v>4314573.48</v>
      </c>
      <c r="J26" s="22">
        <f t="shared" si="0"/>
        <v>518561.8900000006</v>
      </c>
      <c r="K26" s="37">
        <f t="shared" si="1"/>
        <v>12.018844792046526</v>
      </c>
      <c r="L26" s="168">
        <v>3796011.59</v>
      </c>
      <c r="M26" s="215"/>
      <c r="N26" s="215"/>
      <c r="O26" s="217"/>
      <c r="P26" s="227"/>
      <c r="Q26" s="234"/>
      <c r="R26" s="227"/>
      <c r="S26" s="219"/>
    </row>
    <row r="27" spans="1:19" ht="15">
      <c r="A27" s="215"/>
      <c r="B27" s="229"/>
      <c r="C27" s="230"/>
      <c r="D27" s="230"/>
      <c r="E27" s="231"/>
      <c r="F27" s="33" t="s">
        <v>221</v>
      </c>
      <c r="G27" s="215"/>
      <c r="H27" s="215"/>
      <c r="I27" s="22">
        <v>318371.71</v>
      </c>
      <c r="J27" s="22">
        <f t="shared" si="0"/>
        <v>38264.29000000004</v>
      </c>
      <c r="K27" s="37">
        <f t="shared" si="1"/>
        <v>12.01874689180142</v>
      </c>
      <c r="L27" s="168">
        <v>280107.42</v>
      </c>
      <c r="M27" s="215"/>
      <c r="N27" s="215"/>
      <c r="O27" s="218"/>
      <c r="P27" s="228"/>
      <c r="Q27" s="233"/>
      <c r="R27" s="228"/>
      <c r="S27" s="219"/>
    </row>
    <row r="28" spans="1:19" ht="48" customHeight="1">
      <c r="A28" s="23">
        <v>18</v>
      </c>
      <c r="B28" s="80">
        <v>63</v>
      </c>
      <c r="C28" s="38" t="s">
        <v>381</v>
      </c>
      <c r="D28" s="38" t="s">
        <v>193</v>
      </c>
      <c r="E28" s="16" t="s">
        <v>205</v>
      </c>
      <c r="F28" s="33" t="s">
        <v>382</v>
      </c>
      <c r="G28" s="23">
        <v>1974</v>
      </c>
      <c r="H28" s="23"/>
      <c r="I28" s="22">
        <v>153060.39</v>
      </c>
      <c r="J28" s="22">
        <f>I28-L28</f>
        <v>153060.39</v>
      </c>
      <c r="K28" s="23">
        <f t="shared" si="1"/>
        <v>100</v>
      </c>
      <c r="L28" s="22">
        <v>0</v>
      </c>
      <c r="M28" s="23"/>
      <c r="N28" s="23"/>
      <c r="O28" s="23"/>
      <c r="P28" s="34" t="s">
        <v>9</v>
      </c>
      <c r="Q28" s="69" t="s">
        <v>375</v>
      </c>
      <c r="R28" s="34" t="s">
        <v>360</v>
      </c>
      <c r="S28" s="16" t="s">
        <v>107</v>
      </c>
    </row>
    <row r="29" spans="1:19" s="35" customFormat="1" ht="39">
      <c r="A29" s="23">
        <v>19</v>
      </c>
      <c r="B29" s="80">
        <v>68</v>
      </c>
      <c r="C29" s="38" t="s">
        <v>239</v>
      </c>
      <c r="D29" s="38" t="s">
        <v>193</v>
      </c>
      <c r="E29" s="16" t="s">
        <v>240</v>
      </c>
      <c r="F29" s="33" t="s">
        <v>241</v>
      </c>
      <c r="G29" s="57" t="s">
        <v>297</v>
      </c>
      <c r="H29" s="23"/>
      <c r="I29" s="22">
        <v>29980</v>
      </c>
      <c r="J29" s="22">
        <f t="shared" si="0"/>
        <v>27122.47</v>
      </c>
      <c r="K29" s="37">
        <f t="shared" si="1"/>
        <v>90.46854569713142</v>
      </c>
      <c r="L29" s="22">
        <v>2857.53</v>
      </c>
      <c r="M29" s="23"/>
      <c r="N29" s="23"/>
      <c r="O29" s="23"/>
      <c r="P29" s="34" t="s">
        <v>9</v>
      </c>
      <c r="Q29" s="69" t="s">
        <v>375</v>
      </c>
      <c r="R29" s="34" t="s">
        <v>360</v>
      </c>
      <c r="S29" s="16" t="s">
        <v>107</v>
      </c>
    </row>
    <row r="30" spans="1:19" s="35" customFormat="1" ht="39">
      <c r="A30" s="23">
        <v>20</v>
      </c>
      <c r="B30" s="80">
        <v>69</v>
      </c>
      <c r="C30" s="38" t="s">
        <v>243</v>
      </c>
      <c r="D30" s="38" t="s">
        <v>193</v>
      </c>
      <c r="E30" s="16" t="s">
        <v>195</v>
      </c>
      <c r="F30" s="33" t="s">
        <v>244</v>
      </c>
      <c r="G30" s="34"/>
      <c r="H30" s="23" t="s">
        <v>245</v>
      </c>
      <c r="I30" s="22">
        <v>32564</v>
      </c>
      <c r="J30" s="22">
        <f t="shared" si="0"/>
        <v>32564</v>
      </c>
      <c r="K30" s="23">
        <f t="shared" si="1"/>
        <v>100</v>
      </c>
      <c r="L30" s="22">
        <v>0</v>
      </c>
      <c r="M30" s="23" t="s">
        <v>246</v>
      </c>
      <c r="N30" s="23"/>
      <c r="O30" s="23"/>
      <c r="P30" s="34" t="s">
        <v>9</v>
      </c>
      <c r="Q30" s="69" t="s">
        <v>375</v>
      </c>
      <c r="R30" s="34" t="s">
        <v>360</v>
      </c>
      <c r="S30" s="16" t="s">
        <v>107</v>
      </c>
    </row>
    <row r="31" spans="1:19" s="35" customFormat="1" ht="39">
      <c r="A31" s="23">
        <v>21</v>
      </c>
      <c r="B31" s="80">
        <v>70</v>
      </c>
      <c r="C31" s="38" t="s">
        <v>243</v>
      </c>
      <c r="D31" s="38" t="s">
        <v>193</v>
      </c>
      <c r="E31" s="16" t="s">
        <v>195</v>
      </c>
      <c r="F31" s="33" t="s">
        <v>247</v>
      </c>
      <c r="G31" s="57">
        <v>1974</v>
      </c>
      <c r="H31" s="23" t="s">
        <v>245</v>
      </c>
      <c r="I31" s="22">
        <v>47853</v>
      </c>
      <c r="J31" s="22">
        <f t="shared" si="0"/>
        <v>47853</v>
      </c>
      <c r="K31" s="23">
        <f t="shared" si="1"/>
        <v>100</v>
      </c>
      <c r="L31" s="22">
        <v>0</v>
      </c>
      <c r="M31" s="23" t="s">
        <v>248</v>
      </c>
      <c r="N31" s="23"/>
      <c r="O31" s="152" t="s">
        <v>406</v>
      </c>
      <c r="P31" s="34" t="s">
        <v>9</v>
      </c>
      <c r="Q31" s="69" t="s">
        <v>375</v>
      </c>
      <c r="R31" s="34" t="s">
        <v>360</v>
      </c>
      <c r="S31" s="16" t="s">
        <v>107</v>
      </c>
    </row>
    <row r="32" spans="1:19" s="35" customFormat="1" ht="39">
      <c r="A32" s="23">
        <v>22</v>
      </c>
      <c r="B32" s="80">
        <v>71</v>
      </c>
      <c r="C32" s="38" t="s">
        <v>249</v>
      </c>
      <c r="D32" s="38" t="s">
        <v>193</v>
      </c>
      <c r="E32" s="16" t="s">
        <v>195</v>
      </c>
      <c r="F32" s="33" t="s">
        <v>250</v>
      </c>
      <c r="G32" s="57">
        <v>1984</v>
      </c>
      <c r="H32" s="23" t="s">
        <v>251</v>
      </c>
      <c r="I32" s="22">
        <v>110598</v>
      </c>
      <c r="J32" s="22">
        <f t="shared" si="0"/>
        <v>110598</v>
      </c>
      <c r="K32" s="23">
        <f t="shared" si="1"/>
        <v>100</v>
      </c>
      <c r="L32" s="22">
        <v>0</v>
      </c>
      <c r="M32" s="23" t="s">
        <v>252</v>
      </c>
      <c r="N32" s="23"/>
      <c r="O32" s="152" t="s">
        <v>406</v>
      </c>
      <c r="P32" s="34" t="s">
        <v>9</v>
      </c>
      <c r="Q32" s="69" t="s">
        <v>375</v>
      </c>
      <c r="R32" s="34" t="s">
        <v>360</v>
      </c>
      <c r="S32" s="16" t="s">
        <v>107</v>
      </c>
    </row>
    <row r="33" spans="1:19" s="35" customFormat="1" ht="39">
      <c r="A33" s="23">
        <v>23</v>
      </c>
      <c r="B33" s="80">
        <v>72</v>
      </c>
      <c r="C33" s="38" t="s">
        <v>253</v>
      </c>
      <c r="D33" s="38" t="s">
        <v>193</v>
      </c>
      <c r="E33" s="16" t="s">
        <v>205</v>
      </c>
      <c r="F33" s="33" t="s">
        <v>254</v>
      </c>
      <c r="G33" s="57">
        <v>1971</v>
      </c>
      <c r="H33" s="23" t="s">
        <v>245</v>
      </c>
      <c r="I33" s="22">
        <v>16083</v>
      </c>
      <c r="J33" s="22">
        <f t="shared" si="0"/>
        <v>16083</v>
      </c>
      <c r="K33" s="23">
        <f t="shared" si="1"/>
        <v>100</v>
      </c>
      <c r="L33" s="22">
        <v>0</v>
      </c>
      <c r="M33" s="23" t="s">
        <v>255</v>
      </c>
      <c r="N33" s="23"/>
      <c r="O33" s="152" t="s">
        <v>406</v>
      </c>
      <c r="P33" s="34" t="s">
        <v>9</v>
      </c>
      <c r="Q33" s="69" t="s">
        <v>375</v>
      </c>
      <c r="R33" s="34" t="s">
        <v>360</v>
      </c>
      <c r="S33" s="16" t="s">
        <v>107</v>
      </c>
    </row>
    <row r="34" spans="1:19" s="35" customFormat="1" ht="45">
      <c r="A34" s="23">
        <v>24</v>
      </c>
      <c r="B34" s="80">
        <v>73</v>
      </c>
      <c r="C34" s="38" t="s">
        <v>256</v>
      </c>
      <c r="D34" s="38" t="s">
        <v>193</v>
      </c>
      <c r="E34" s="16" t="s">
        <v>195</v>
      </c>
      <c r="F34" s="33" t="s">
        <v>257</v>
      </c>
      <c r="G34" s="57" t="s">
        <v>258</v>
      </c>
      <c r="H34" s="23">
        <v>29.4</v>
      </c>
      <c r="I34" s="22">
        <v>160834</v>
      </c>
      <c r="J34" s="22">
        <f t="shared" si="0"/>
        <v>160834</v>
      </c>
      <c r="K34" s="23">
        <f t="shared" si="1"/>
        <v>100</v>
      </c>
      <c r="L34" s="22">
        <v>0</v>
      </c>
      <c r="M34" s="23" t="s">
        <v>259</v>
      </c>
      <c r="N34" s="23"/>
      <c r="O34" s="152" t="s">
        <v>406</v>
      </c>
      <c r="P34" s="34" t="s">
        <v>9</v>
      </c>
      <c r="Q34" s="69" t="s">
        <v>375</v>
      </c>
      <c r="R34" s="34" t="s">
        <v>360</v>
      </c>
      <c r="S34" s="16" t="s">
        <v>107</v>
      </c>
    </row>
    <row r="35" spans="1:19" s="35" customFormat="1" ht="45">
      <c r="A35" s="23">
        <v>25</v>
      </c>
      <c r="B35" s="80">
        <v>74</v>
      </c>
      <c r="C35" s="38" t="s">
        <v>260</v>
      </c>
      <c r="D35" s="38" t="s">
        <v>193</v>
      </c>
      <c r="E35" s="16" t="s">
        <v>205</v>
      </c>
      <c r="F35" s="33" t="s">
        <v>261</v>
      </c>
      <c r="G35" s="57" t="s">
        <v>262</v>
      </c>
      <c r="H35" s="23" t="s">
        <v>263</v>
      </c>
      <c r="I35" s="22">
        <v>55200</v>
      </c>
      <c r="J35" s="22">
        <f t="shared" si="0"/>
        <v>55200</v>
      </c>
      <c r="K35" s="23">
        <f t="shared" si="1"/>
        <v>100</v>
      </c>
      <c r="L35" s="22">
        <v>0</v>
      </c>
      <c r="M35" s="23" t="s">
        <v>264</v>
      </c>
      <c r="N35" s="23"/>
      <c r="O35" s="23"/>
      <c r="P35" s="34" t="s">
        <v>9</v>
      </c>
      <c r="Q35" s="69" t="s">
        <v>375</v>
      </c>
      <c r="R35" s="34" t="s">
        <v>360</v>
      </c>
      <c r="S35" s="16" t="s">
        <v>107</v>
      </c>
    </row>
    <row r="36" spans="1:19" s="35" customFormat="1" ht="39">
      <c r="A36" s="23">
        <v>26</v>
      </c>
      <c r="B36" s="80">
        <v>75</v>
      </c>
      <c r="C36" s="38" t="s">
        <v>265</v>
      </c>
      <c r="D36" s="38" t="s">
        <v>193</v>
      </c>
      <c r="E36" s="16" t="s">
        <v>195</v>
      </c>
      <c r="F36" s="33" t="s">
        <v>269</v>
      </c>
      <c r="G36" s="57" t="s">
        <v>266</v>
      </c>
      <c r="H36" s="23">
        <v>246.5</v>
      </c>
      <c r="I36" s="22">
        <v>1315361</v>
      </c>
      <c r="J36" s="22">
        <f t="shared" si="0"/>
        <v>1315361</v>
      </c>
      <c r="K36" s="23">
        <f t="shared" si="1"/>
        <v>100</v>
      </c>
      <c r="L36" s="22">
        <v>0</v>
      </c>
      <c r="M36" s="23" t="s">
        <v>505</v>
      </c>
      <c r="N36" s="23"/>
      <c r="O36" s="152" t="s">
        <v>406</v>
      </c>
      <c r="P36" s="34" t="s">
        <v>9</v>
      </c>
      <c r="Q36" s="69" t="s">
        <v>375</v>
      </c>
      <c r="R36" s="34" t="s">
        <v>360</v>
      </c>
      <c r="S36" s="16" t="s">
        <v>107</v>
      </c>
    </row>
    <row r="37" spans="1:19" s="35" customFormat="1" ht="39">
      <c r="A37" s="23">
        <v>27</v>
      </c>
      <c r="B37" s="80">
        <v>76</v>
      </c>
      <c r="C37" s="38" t="s">
        <v>267</v>
      </c>
      <c r="D37" s="38" t="s">
        <v>193</v>
      </c>
      <c r="E37" s="16" t="s">
        <v>188</v>
      </c>
      <c r="F37" s="33" t="s">
        <v>268</v>
      </c>
      <c r="G37" s="57" t="s">
        <v>270</v>
      </c>
      <c r="H37" s="23">
        <v>410.1</v>
      </c>
      <c r="I37" s="22">
        <v>2437225</v>
      </c>
      <c r="J37" s="22">
        <f t="shared" si="0"/>
        <v>2437225</v>
      </c>
      <c r="K37" s="23">
        <f t="shared" si="1"/>
        <v>100</v>
      </c>
      <c r="L37" s="22">
        <v>0</v>
      </c>
      <c r="M37" s="23" t="s">
        <v>503</v>
      </c>
      <c r="N37" s="23"/>
      <c r="O37" s="152" t="s">
        <v>406</v>
      </c>
      <c r="P37" s="34" t="s">
        <v>9</v>
      </c>
      <c r="Q37" s="69" t="s">
        <v>375</v>
      </c>
      <c r="R37" s="34" t="s">
        <v>360</v>
      </c>
      <c r="S37" s="16" t="s">
        <v>107</v>
      </c>
    </row>
    <row r="38" spans="1:19" s="35" customFormat="1" ht="39">
      <c r="A38" s="23">
        <v>28</v>
      </c>
      <c r="B38" s="80">
        <v>77</v>
      </c>
      <c r="C38" s="38" t="s">
        <v>271</v>
      </c>
      <c r="D38" s="38" t="s">
        <v>193</v>
      </c>
      <c r="E38" s="16" t="s">
        <v>205</v>
      </c>
      <c r="F38" s="33" t="s">
        <v>272</v>
      </c>
      <c r="G38" s="57" t="s">
        <v>262</v>
      </c>
      <c r="H38" s="23">
        <v>138.5</v>
      </c>
      <c r="I38" s="22">
        <v>1142415</v>
      </c>
      <c r="J38" s="22">
        <f t="shared" si="0"/>
        <v>1142415</v>
      </c>
      <c r="K38" s="23">
        <f t="shared" si="1"/>
        <v>100</v>
      </c>
      <c r="L38" s="22">
        <v>0</v>
      </c>
      <c r="M38" s="23" t="s">
        <v>504</v>
      </c>
      <c r="N38" s="23"/>
      <c r="O38" s="152" t="s">
        <v>406</v>
      </c>
      <c r="P38" s="34" t="s">
        <v>9</v>
      </c>
      <c r="Q38" s="69" t="s">
        <v>375</v>
      </c>
      <c r="R38" s="34" t="s">
        <v>360</v>
      </c>
      <c r="S38" s="16" t="s">
        <v>107</v>
      </c>
    </row>
    <row r="39" spans="1:19" s="35" customFormat="1" ht="39">
      <c r="A39" s="23">
        <v>29</v>
      </c>
      <c r="B39" s="80">
        <v>78</v>
      </c>
      <c r="C39" s="38" t="s">
        <v>273</v>
      </c>
      <c r="D39" s="38" t="s">
        <v>193</v>
      </c>
      <c r="E39" s="16" t="s">
        <v>195</v>
      </c>
      <c r="F39" s="33" t="s">
        <v>274</v>
      </c>
      <c r="G39" s="57" t="s">
        <v>258</v>
      </c>
      <c r="H39" s="23" t="s">
        <v>275</v>
      </c>
      <c r="I39" s="22">
        <v>86572</v>
      </c>
      <c r="J39" s="22">
        <f t="shared" si="0"/>
        <v>86572</v>
      </c>
      <c r="K39" s="23">
        <f t="shared" si="1"/>
        <v>100</v>
      </c>
      <c r="L39" s="22">
        <v>0</v>
      </c>
      <c r="M39" s="23" t="s">
        <v>276</v>
      </c>
      <c r="N39" s="23"/>
      <c r="O39" s="152" t="s">
        <v>406</v>
      </c>
      <c r="P39" s="34" t="s">
        <v>9</v>
      </c>
      <c r="Q39" s="69" t="s">
        <v>375</v>
      </c>
      <c r="R39" s="34" t="s">
        <v>360</v>
      </c>
      <c r="S39" s="16" t="s">
        <v>107</v>
      </c>
    </row>
    <row r="40" spans="1:19" s="35" customFormat="1" ht="39" customHeight="1">
      <c r="A40" s="23">
        <v>30</v>
      </c>
      <c r="B40" s="80">
        <v>79</v>
      </c>
      <c r="C40" s="38" t="s">
        <v>277</v>
      </c>
      <c r="D40" s="38" t="s">
        <v>193</v>
      </c>
      <c r="E40" s="16" t="s">
        <v>205</v>
      </c>
      <c r="F40" s="33" t="s">
        <v>278</v>
      </c>
      <c r="G40" s="57" t="s">
        <v>279</v>
      </c>
      <c r="H40" s="23" t="s">
        <v>280</v>
      </c>
      <c r="I40" s="22">
        <v>139389</v>
      </c>
      <c r="J40" s="22">
        <f t="shared" si="0"/>
        <v>139389</v>
      </c>
      <c r="K40" s="23">
        <f t="shared" si="1"/>
        <v>100</v>
      </c>
      <c r="L40" s="22">
        <v>0</v>
      </c>
      <c r="M40" s="23" t="s">
        <v>281</v>
      </c>
      <c r="N40" s="23"/>
      <c r="O40" s="152" t="s">
        <v>406</v>
      </c>
      <c r="P40" s="34" t="s">
        <v>9</v>
      </c>
      <c r="Q40" s="69" t="s">
        <v>375</v>
      </c>
      <c r="R40" s="34" t="s">
        <v>360</v>
      </c>
      <c r="S40" s="16" t="s">
        <v>107</v>
      </c>
    </row>
    <row r="41" spans="1:19" s="35" customFormat="1" ht="39">
      <c r="A41" s="23">
        <v>31</v>
      </c>
      <c r="B41" s="80">
        <v>80</v>
      </c>
      <c r="C41" s="38" t="s">
        <v>282</v>
      </c>
      <c r="D41" s="38" t="s">
        <v>193</v>
      </c>
      <c r="E41" s="16" t="s">
        <v>195</v>
      </c>
      <c r="F41" s="33" t="s">
        <v>283</v>
      </c>
      <c r="G41" s="57"/>
      <c r="H41" s="23">
        <v>13.2</v>
      </c>
      <c r="I41" s="22">
        <v>109506</v>
      </c>
      <c r="J41" s="22">
        <f t="shared" si="0"/>
        <v>109506</v>
      </c>
      <c r="K41" s="23">
        <f t="shared" si="1"/>
        <v>100</v>
      </c>
      <c r="L41" s="22">
        <v>0</v>
      </c>
      <c r="M41" s="23" t="s">
        <v>284</v>
      </c>
      <c r="N41" s="23"/>
      <c r="O41" s="152" t="s">
        <v>406</v>
      </c>
      <c r="P41" s="34" t="s">
        <v>9</v>
      </c>
      <c r="Q41" s="69" t="s">
        <v>375</v>
      </c>
      <c r="R41" s="34" t="s">
        <v>360</v>
      </c>
      <c r="S41" s="16" t="s">
        <v>107</v>
      </c>
    </row>
    <row r="42" spans="1:19" s="35" customFormat="1" ht="39">
      <c r="A42" s="23">
        <v>32</v>
      </c>
      <c r="B42" s="80">
        <v>81</v>
      </c>
      <c r="C42" s="38" t="s">
        <v>285</v>
      </c>
      <c r="D42" s="38" t="s">
        <v>193</v>
      </c>
      <c r="E42" s="16" t="s">
        <v>195</v>
      </c>
      <c r="F42" s="33" t="s">
        <v>286</v>
      </c>
      <c r="G42" s="57" t="s">
        <v>293</v>
      </c>
      <c r="H42" s="23" t="s">
        <v>506</v>
      </c>
      <c r="I42" s="22">
        <v>179597</v>
      </c>
      <c r="J42" s="22">
        <f t="shared" si="0"/>
        <v>179597</v>
      </c>
      <c r="K42" s="23">
        <f t="shared" si="1"/>
        <v>100</v>
      </c>
      <c r="L42" s="22">
        <v>0</v>
      </c>
      <c r="M42" s="23" t="s">
        <v>287</v>
      </c>
      <c r="N42" s="23"/>
      <c r="O42" s="152" t="s">
        <v>406</v>
      </c>
      <c r="P42" s="34" t="s">
        <v>9</v>
      </c>
      <c r="Q42" s="69" t="s">
        <v>375</v>
      </c>
      <c r="R42" s="34" t="s">
        <v>360</v>
      </c>
      <c r="S42" s="16" t="s">
        <v>107</v>
      </c>
    </row>
    <row r="43" spans="1:19" s="35" customFormat="1" ht="45">
      <c r="A43" s="23">
        <v>33</v>
      </c>
      <c r="B43" s="80">
        <v>82</v>
      </c>
      <c r="C43" s="38" t="s">
        <v>288</v>
      </c>
      <c r="D43" s="38" t="s">
        <v>193</v>
      </c>
      <c r="E43" s="16" t="s">
        <v>195</v>
      </c>
      <c r="F43" s="33" t="s">
        <v>289</v>
      </c>
      <c r="G43" s="57" t="s">
        <v>292</v>
      </c>
      <c r="H43" s="23" t="s">
        <v>290</v>
      </c>
      <c r="I43" s="22">
        <v>15885</v>
      </c>
      <c r="J43" s="22">
        <f t="shared" si="0"/>
        <v>15885</v>
      </c>
      <c r="K43" s="23">
        <f t="shared" si="1"/>
        <v>100</v>
      </c>
      <c r="L43" s="22">
        <v>0</v>
      </c>
      <c r="M43" s="23" t="s">
        <v>291</v>
      </c>
      <c r="N43" s="23"/>
      <c r="O43" s="23"/>
      <c r="P43" s="34" t="s">
        <v>9</v>
      </c>
      <c r="Q43" s="69" t="s">
        <v>375</v>
      </c>
      <c r="R43" s="34" t="s">
        <v>360</v>
      </c>
      <c r="S43" s="16" t="s">
        <v>107</v>
      </c>
    </row>
    <row r="44" spans="1:19" s="25" customFormat="1" ht="39">
      <c r="A44" s="23">
        <v>34</v>
      </c>
      <c r="B44" s="80">
        <v>98</v>
      </c>
      <c r="C44" s="38" t="s">
        <v>296</v>
      </c>
      <c r="D44" s="38" t="s">
        <v>193</v>
      </c>
      <c r="E44" s="16" t="s">
        <v>294</v>
      </c>
      <c r="F44" s="33" t="s">
        <v>295</v>
      </c>
      <c r="G44" s="57" t="s">
        <v>298</v>
      </c>
      <c r="H44" s="23">
        <v>3.6</v>
      </c>
      <c r="I44" s="22">
        <v>71998</v>
      </c>
      <c r="J44" s="22">
        <f t="shared" si="0"/>
        <v>71998</v>
      </c>
      <c r="K44" s="23">
        <f t="shared" si="1"/>
        <v>100</v>
      </c>
      <c r="L44" s="22">
        <v>0</v>
      </c>
      <c r="M44" s="23" t="s">
        <v>242</v>
      </c>
      <c r="N44" s="23"/>
      <c r="O44" s="23"/>
      <c r="P44" s="34" t="s">
        <v>9</v>
      </c>
      <c r="Q44" s="69" t="s">
        <v>375</v>
      </c>
      <c r="R44" s="34" t="s">
        <v>360</v>
      </c>
      <c r="S44" s="16" t="s">
        <v>107</v>
      </c>
    </row>
    <row r="45" spans="1:19" ht="35.25" customHeight="1">
      <c r="A45" s="207" t="s">
        <v>384</v>
      </c>
      <c r="B45" s="208"/>
      <c r="C45" s="208"/>
      <c r="D45" s="208"/>
      <c r="E45" s="208"/>
      <c r="F45" s="208"/>
      <c r="G45" s="209"/>
      <c r="H45" s="169">
        <f>SUM(H6:H44)</f>
        <v>14878.600000000002</v>
      </c>
      <c r="I45" s="170">
        <f>SUM(I6:I44)</f>
        <v>24989892.330000002</v>
      </c>
      <c r="J45" s="169">
        <f>SUM(J6:J44)</f>
        <v>15890972.100000003</v>
      </c>
      <c r="K45" s="170"/>
      <c r="L45" s="169">
        <f>SUM(L6:L44)</f>
        <v>9098920.229999999</v>
      </c>
      <c r="M45" s="153"/>
      <c r="N45" s="153"/>
      <c r="O45" s="153"/>
      <c r="P45" s="153"/>
      <c r="Q45" s="153"/>
      <c r="R45" s="153"/>
      <c r="S45" s="153"/>
    </row>
    <row r="48" spans="9:12" ht="33" customHeight="1">
      <c r="I48" s="171"/>
      <c r="J48" s="171"/>
      <c r="K48" s="171"/>
      <c r="L48" s="171"/>
    </row>
  </sheetData>
  <sheetProtection/>
  <mergeCells count="32">
    <mergeCell ref="Q4:R4"/>
    <mergeCell ref="Q5:R5"/>
    <mergeCell ref="H23:H27"/>
    <mergeCell ref="M23:M27"/>
    <mergeCell ref="N23:N27"/>
    <mergeCell ref="P23:P27"/>
    <mergeCell ref="Q21:Q22"/>
    <mergeCell ref="R21:R22"/>
    <mergeCell ref="Q23:Q27"/>
    <mergeCell ref="B23:B27"/>
    <mergeCell ref="C23:C27"/>
    <mergeCell ref="D23:D27"/>
    <mergeCell ref="E23:E27"/>
    <mergeCell ref="G23:G27"/>
    <mergeCell ref="S21:S22"/>
    <mergeCell ref="E21:E22"/>
    <mergeCell ref="G21:G22"/>
    <mergeCell ref="H21:H22"/>
    <mergeCell ref="R23:R27"/>
    <mergeCell ref="M21:M22"/>
    <mergeCell ref="N21:N22"/>
    <mergeCell ref="P21:P22"/>
    <mergeCell ref="A23:A27"/>
    <mergeCell ref="O23:O27"/>
    <mergeCell ref="O21:O22"/>
    <mergeCell ref="S23:S27"/>
    <mergeCell ref="A45:G45"/>
    <mergeCell ref="K3:L3"/>
    <mergeCell ref="A21:A22"/>
    <mergeCell ref="B21:B22"/>
    <mergeCell ref="C21:C22"/>
    <mergeCell ref="D21:D22"/>
  </mergeCells>
  <printOptions/>
  <pageMargins left="0.36" right="0.27" top="0.38" bottom="0.27" header="0.3" footer="0.3"/>
  <pageSetup fitToHeight="0"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C58">
      <selection activeCell="H58" sqref="H1:H16384"/>
    </sheetView>
  </sheetViews>
  <sheetFormatPr defaultColWidth="9.140625" defaultRowHeight="12.75"/>
  <cols>
    <col min="1" max="1" width="5.7109375" style="0" customWidth="1"/>
    <col min="2" max="2" width="12.8515625" style="0" bestFit="1" customWidth="1"/>
    <col min="3" max="3" width="27.421875" style="0" customWidth="1"/>
    <col min="4" max="4" width="31.57421875" style="0" customWidth="1"/>
    <col min="5" max="5" width="14.28125" style="0" customWidth="1"/>
    <col min="6" max="6" width="13.28125" style="0" customWidth="1"/>
    <col min="7" max="7" width="16.7109375" style="0" customWidth="1"/>
    <col min="8" max="8" width="34.57421875" style="0" customWidth="1"/>
    <col min="9" max="9" width="14.140625" style="0" customWidth="1"/>
    <col min="10" max="10" width="15.421875" style="0" customWidth="1"/>
    <col min="11" max="11" width="31.140625" style="24" customWidth="1"/>
    <col min="12" max="12" width="18.57421875" style="0" customWidth="1"/>
    <col min="13" max="13" width="8.28125" style="0" customWidth="1"/>
    <col min="14" max="14" width="40.28125" style="0" customWidth="1"/>
  </cols>
  <sheetData>
    <row r="1" spans="1:7" ht="21" customHeight="1">
      <c r="A1" s="186" t="s">
        <v>365</v>
      </c>
      <c r="F1" s="3"/>
      <c r="G1" s="6"/>
    </row>
    <row r="2" spans="1:13" ht="15">
      <c r="A2" s="187" t="s">
        <v>839</v>
      </c>
      <c r="B2" s="187"/>
      <c r="C2" s="187"/>
      <c r="D2" s="187"/>
      <c r="E2" s="187"/>
      <c r="F2" s="187"/>
      <c r="G2" s="187"/>
      <c r="H2" s="187"/>
      <c r="I2" s="187"/>
      <c r="J2" s="187"/>
      <c r="K2" s="187"/>
      <c r="L2" s="187"/>
      <c r="M2" s="187"/>
    </row>
    <row r="3" spans="6:9" ht="13.5">
      <c r="F3" s="3"/>
      <c r="G3" s="6"/>
      <c r="H3" s="1"/>
      <c r="I3" s="1"/>
    </row>
    <row r="4" spans="1:14" s="10" customFormat="1" ht="93.75" customHeight="1">
      <c r="A4" s="7" t="s">
        <v>0</v>
      </c>
      <c r="B4" s="21" t="s">
        <v>17</v>
      </c>
      <c r="C4" s="8" t="s">
        <v>1</v>
      </c>
      <c r="D4" s="7" t="s">
        <v>3</v>
      </c>
      <c r="E4" s="7" t="s">
        <v>25</v>
      </c>
      <c r="F4" s="7" t="s">
        <v>30</v>
      </c>
      <c r="G4" s="9" t="s">
        <v>361</v>
      </c>
      <c r="H4" s="7" t="s">
        <v>13</v>
      </c>
      <c r="I4" s="7" t="s">
        <v>19</v>
      </c>
      <c r="J4" s="7" t="s">
        <v>8</v>
      </c>
      <c r="K4" s="55" t="s">
        <v>362</v>
      </c>
      <c r="L4" s="210" t="s">
        <v>374</v>
      </c>
      <c r="M4" s="211"/>
      <c r="N4" s="9" t="s">
        <v>12</v>
      </c>
    </row>
    <row r="5" spans="1:14" s="3" customFormat="1" ht="12.75">
      <c r="A5" s="11">
        <v>1</v>
      </c>
      <c r="B5" s="11">
        <v>2</v>
      </c>
      <c r="C5" s="11">
        <v>3</v>
      </c>
      <c r="D5" s="11">
        <v>4</v>
      </c>
      <c r="E5" s="11"/>
      <c r="F5" s="11">
        <v>5</v>
      </c>
      <c r="G5" s="11">
        <v>6</v>
      </c>
      <c r="H5" s="11">
        <v>7</v>
      </c>
      <c r="I5" s="11">
        <v>8</v>
      </c>
      <c r="J5" s="11">
        <v>14</v>
      </c>
      <c r="K5" s="31"/>
      <c r="L5" s="214">
        <v>16</v>
      </c>
      <c r="M5" s="214"/>
      <c r="N5" s="11">
        <v>17</v>
      </c>
    </row>
    <row r="6" spans="1:14" s="92" customFormat="1" ht="54.75">
      <c r="A6" s="85">
        <v>1</v>
      </c>
      <c r="B6" s="86">
        <v>83</v>
      </c>
      <c r="C6" s="87" t="s">
        <v>502</v>
      </c>
      <c r="D6" s="87" t="s">
        <v>299</v>
      </c>
      <c r="E6" s="88" t="s">
        <v>385</v>
      </c>
      <c r="F6" s="89">
        <v>3922</v>
      </c>
      <c r="G6" s="83">
        <v>40813</v>
      </c>
      <c r="H6" s="85" t="s">
        <v>404</v>
      </c>
      <c r="I6" s="90">
        <v>354784.12</v>
      </c>
      <c r="J6" s="83" t="s">
        <v>9</v>
      </c>
      <c r="K6" s="151"/>
      <c r="L6" s="83"/>
      <c r="M6" s="84" t="s">
        <v>360</v>
      </c>
      <c r="N6" s="91" t="s">
        <v>107</v>
      </c>
    </row>
    <row r="7" spans="1:14" s="92" customFormat="1" ht="54.75">
      <c r="A7" s="85">
        <v>2</v>
      </c>
      <c r="B7" s="86">
        <v>84</v>
      </c>
      <c r="C7" s="87" t="s">
        <v>443</v>
      </c>
      <c r="D7" s="87" t="s">
        <v>442</v>
      </c>
      <c r="E7" s="88" t="s">
        <v>386</v>
      </c>
      <c r="F7" s="93">
        <v>4461</v>
      </c>
      <c r="G7" s="83">
        <v>40813</v>
      </c>
      <c r="H7" s="85" t="s">
        <v>405</v>
      </c>
      <c r="I7" s="90">
        <v>12803.07</v>
      </c>
      <c r="J7" s="83" t="s">
        <v>9</v>
      </c>
      <c r="K7" s="151"/>
      <c r="L7" s="85"/>
      <c r="M7" s="84" t="s">
        <v>360</v>
      </c>
      <c r="N7" s="91" t="s">
        <v>107</v>
      </c>
    </row>
    <row r="8" spans="1:14" s="92" customFormat="1" ht="54.75">
      <c r="A8" s="85">
        <v>3</v>
      </c>
      <c r="B8" s="86">
        <v>85</v>
      </c>
      <c r="C8" s="87" t="s">
        <v>445</v>
      </c>
      <c r="D8" s="87" t="s">
        <v>444</v>
      </c>
      <c r="E8" s="88" t="s">
        <v>387</v>
      </c>
      <c r="F8" s="93">
        <v>3623</v>
      </c>
      <c r="G8" s="83">
        <v>40813</v>
      </c>
      <c r="H8" s="85" t="s">
        <v>407</v>
      </c>
      <c r="I8" s="90">
        <v>518052.77</v>
      </c>
      <c r="J8" s="83" t="s">
        <v>9</v>
      </c>
      <c r="K8" s="152" t="s">
        <v>406</v>
      </c>
      <c r="L8" s="85"/>
      <c r="M8" s="84" t="s">
        <v>360</v>
      </c>
      <c r="N8" s="91" t="s">
        <v>107</v>
      </c>
    </row>
    <row r="9" spans="1:14" s="92" customFormat="1" ht="54.75">
      <c r="A9" s="85">
        <v>4</v>
      </c>
      <c r="B9" s="86">
        <v>86</v>
      </c>
      <c r="C9" s="87" t="s">
        <v>445</v>
      </c>
      <c r="D9" s="87" t="s">
        <v>444</v>
      </c>
      <c r="E9" s="88" t="s">
        <v>388</v>
      </c>
      <c r="F9" s="93">
        <v>1558</v>
      </c>
      <c r="G9" s="83">
        <v>39588</v>
      </c>
      <c r="H9" s="85" t="s">
        <v>446</v>
      </c>
      <c r="I9" s="90">
        <v>222778.42</v>
      </c>
      <c r="J9" s="83" t="s">
        <v>9</v>
      </c>
      <c r="K9" s="152"/>
      <c r="L9" s="85"/>
      <c r="M9" s="84" t="s">
        <v>360</v>
      </c>
      <c r="N9" s="91" t="s">
        <v>107</v>
      </c>
    </row>
    <row r="10" spans="1:14" s="92" customFormat="1" ht="54.75">
      <c r="A10" s="85">
        <v>5</v>
      </c>
      <c r="B10" s="86">
        <v>87</v>
      </c>
      <c r="C10" s="87" t="s">
        <v>445</v>
      </c>
      <c r="D10" s="87" t="s">
        <v>444</v>
      </c>
      <c r="E10" s="88" t="s">
        <v>389</v>
      </c>
      <c r="F10" s="93">
        <v>1880</v>
      </c>
      <c r="G10" s="83">
        <v>39583</v>
      </c>
      <c r="H10" s="85" t="s">
        <v>408</v>
      </c>
      <c r="I10" s="90">
        <v>268821.2</v>
      </c>
      <c r="J10" s="83" t="s">
        <v>9</v>
      </c>
      <c r="K10" s="152" t="s">
        <v>406</v>
      </c>
      <c r="L10" s="85"/>
      <c r="M10" s="84" t="s">
        <v>360</v>
      </c>
      <c r="N10" s="91" t="s">
        <v>107</v>
      </c>
    </row>
    <row r="11" spans="1:14" s="92" customFormat="1" ht="41.25">
      <c r="A11" s="85">
        <v>6</v>
      </c>
      <c r="B11" s="86">
        <v>88</v>
      </c>
      <c r="C11" s="87" t="s">
        <v>447</v>
      </c>
      <c r="D11" s="87" t="s">
        <v>444</v>
      </c>
      <c r="E11" s="88" t="s">
        <v>390</v>
      </c>
      <c r="F11" s="93">
        <v>2081</v>
      </c>
      <c r="G11" s="83">
        <v>41458</v>
      </c>
      <c r="H11" s="85" t="s">
        <v>409</v>
      </c>
      <c r="I11" s="90">
        <v>302806.31</v>
      </c>
      <c r="J11" s="83" t="s">
        <v>9</v>
      </c>
      <c r="K11" s="152" t="s">
        <v>406</v>
      </c>
      <c r="L11" s="85"/>
      <c r="M11" s="84" t="s">
        <v>360</v>
      </c>
      <c r="N11" s="91" t="s">
        <v>107</v>
      </c>
    </row>
    <row r="12" spans="1:14" s="92" customFormat="1" ht="41.25">
      <c r="A12" s="85">
        <v>7</v>
      </c>
      <c r="B12" s="86">
        <v>89</v>
      </c>
      <c r="C12" s="87" t="s">
        <v>448</v>
      </c>
      <c r="D12" s="87" t="s">
        <v>444</v>
      </c>
      <c r="E12" s="88" t="s">
        <v>391</v>
      </c>
      <c r="F12" s="93">
        <v>14680</v>
      </c>
      <c r="G12" s="83">
        <v>39583</v>
      </c>
      <c r="H12" s="85" t="s">
        <v>410</v>
      </c>
      <c r="I12" s="90">
        <v>2099093.2</v>
      </c>
      <c r="J12" s="83" t="s">
        <v>9</v>
      </c>
      <c r="K12" s="152" t="s">
        <v>406</v>
      </c>
      <c r="L12" s="85"/>
      <c r="M12" s="84" t="s">
        <v>360</v>
      </c>
      <c r="N12" s="91" t="s">
        <v>107</v>
      </c>
    </row>
    <row r="13" spans="1:14" s="92" customFormat="1" ht="54.75">
      <c r="A13" s="85">
        <v>8</v>
      </c>
      <c r="B13" s="86">
        <v>90</v>
      </c>
      <c r="C13" s="87" t="s">
        <v>449</v>
      </c>
      <c r="D13" s="87" t="s">
        <v>450</v>
      </c>
      <c r="E13" s="88" t="s">
        <v>392</v>
      </c>
      <c r="F13" s="93">
        <v>3594</v>
      </c>
      <c r="G13" s="83">
        <v>39583</v>
      </c>
      <c r="H13" s="85" t="s">
        <v>411</v>
      </c>
      <c r="I13" s="90">
        <v>567816.06</v>
      </c>
      <c r="J13" s="83" t="s">
        <v>9</v>
      </c>
      <c r="K13" s="152" t="s">
        <v>406</v>
      </c>
      <c r="L13" s="85"/>
      <c r="M13" s="84" t="s">
        <v>360</v>
      </c>
      <c r="N13" s="91" t="s">
        <v>107</v>
      </c>
    </row>
    <row r="14" spans="1:14" s="92" customFormat="1" ht="41.25">
      <c r="A14" s="85">
        <v>9</v>
      </c>
      <c r="B14" s="86">
        <v>91</v>
      </c>
      <c r="C14" s="87" t="s">
        <v>451</v>
      </c>
      <c r="D14" s="87" t="s">
        <v>450</v>
      </c>
      <c r="E14" s="88" t="s">
        <v>393</v>
      </c>
      <c r="F14" s="93">
        <v>1173</v>
      </c>
      <c r="G14" s="83">
        <v>41458</v>
      </c>
      <c r="H14" s="85" t="s">
        <v>412</v>
      </c>
      <c r="I14" s="90">
        <v>107986.38</v>
      </c>
      <c r="J14" s="83" t="s">
        <v>9</v>
      </c>
      <c r="K14" s="152" t="s">
        <v>406</v>
      </c>
      <c r="L14" s="85"/>
      <c r="M14" s="84" t="s">
        <v>360</v>
      </c>
      <c r="N14" s="91" t="s">
        <v>107</v>
      </c>
    </row>
    <row r="15" spans="1:14" s="92" customFormat="1" ht="41.25">
      <c r="A15" s="85">
        <v>10</v>
      </c>
      <c r="B15" s="86">
        <v>92</v>
      </c>
      <c r="C15" s="87" t="s">
        <v>452</v>
      </c>
      <c r="D15" s="87" t="s">
        <v>453</v>
      </c>
      <c r="E15" s="88" t="s">
        <v>394</v>
      </c>
      <c r="F15" s="93">
        <v>1243</v>
      </c>
      <c r="G15" s="83">
        <v>41458</v>
      </c>
      <c r="H15" s="85" t="s">
        <v>413</v>
      </c>
      <c r="I15" s="90">
        <v>99141.68</v>
      </c>
      <c r="J15" s="83" t="s">
        <v>9</v>
      </c>
      <c r="K15" s="152" t="s">
        <v>406</v>
      </c>
      <c r="L15" s="85"/>
      <c r="M15" s="84" t="s">
        <v>360</v>
      </c>
      <c r="N15" s="91" t="s">
        <v>107</v>
      </c>
    </row>
    <row r="16" spans="1:14" s="92" customFormat="1" ht="41.25">
      <c r="A16" s="85">
        <v>11</v>
      </c>
      <c r="B16" s="86">
        <v>93</v>
      </c>
      <c r="C16" s="87" t="s">
        <v>454</v>
      </c>
      <c r="D16" s="87" t="s">
        <v>444</v>
      </c>
      <c r="E16" s="88" t="s">
        <v>395</v>
      </c>
      <c r="F16" s="93">
        <v>200</v>
      </c>
      <c r="G16" s="83">
        <v>39583</v>
      </c>
      <c r="H16" s="85" t="s">
        <v>414</v>
      </c>
      <c r="I16" s="90">
        <v>28598</v>
      </c>
      <c r="J16" s="83" t="s">
        <v>9</v>
      </c>
      <c r="K16" s="152" t="s">
        <v>406</v>
      </c>
      <c r="L16" s="85"/>
      <c r="M16" s="84" t="s">
        <v>360</v>
      </c>
      <c r="N16" s="91" t="s">
        <v>107</v>
      </c>
    </row>
    <row r="17" spans="1:14" s="92" customFormat="1" ht="41.25">
      <c r="A17" s="85">
        <v>12</v>
      </c>
      <c r="B17" s="86">
        <v>94</v>
      </c>
      <c r="C17" s="87" t="s">
        <v>455</v>
      </c>
      <c r="D17" s="87" t="s">
        <v>450</v>
      </c>
      <c r="E17" s="88" t="s">
        <v>396</v>
      </c>
      <c r="F17" s="93">
        <v>89</v>
      </c>
      <c r="G17" s="83">
        <v>39583</v>
      </c>
      <c r="H17" s="85" t="s">
        <v>415</v>
      </c>
      <c r="I17" s="90">
        <v>8050.94</v>
      </c>
      <c r="J17" s="83" t="s">
        <v>9</v>
      </c>
      <c r="K17" s="152"/>
      <c r="L17" s="85"/>
      <c r="M17" s="84" t="s">
        <v>360</v>
      </c>
      <c r="N17" s="91" t="s">
        <v>107</v>
      </c>
    </row>
    <row r="18" spans="1:14" s="92" customFormat="1" ht="41.25">
      <c r="A18" s="85">
        <v>13</v>
      </c>
      <c r="B18" s="86">
        <v>95</v>
      </c>
      <c r="C18" s="87" t="s">
        <v>456</v>
      </c>
      <c r="D18" s="87" t="s">
        <v>450</v>
      </c>
      <c r="E18" s="88" t="s">
        <v>397</v>
      </c>
      <c r="F18" s="93">
        <v>69001</v>
      </c>
      <c r="G18" s="83">
        <v>41143</v>
      </c>
      <c r="H18" s="85" t="s">
        <v>417</v>
      </c>
      <c r="I18" s="90">
        <v>5167484.89</v>
      </c>
      <c r="J18" s="83" t="s">
        <v>9</v>
      </c>
      <c r="K18" s="152"/>
      <c r="L18" s="85"/>
      <c r="M18" s="84" t="s">
        <v>360</v>
      </c>
      <c r="N18" s="91" t="s">
        <v>107</v>
      </c>
    </row>
    <row r="19" spans="1:14" s="92" customFormat="1" ht="41.25">
      <c r="A19" s="85">
        <v>14</v>
      </c>
      <c r="B19" s="86">
        <v>99</v>
      </c>
      <c r="C19" s="87" t="s">
        <v>457</v>
      </c>
      <c r="D19" s="87" t="s">
        <v>458</v>
      </c>
      <c r="E19" s="88" t="s">
        <v>398</v>
      </c>
      <c r="F19" s="93">
        <v>28</v>
      </c>
      <c r="G19" s="83">
        <v>42361</v>
      </c>
      <c r="H19" s="85" t="s">
        <v>418</v>
      </c>
      <c r="I19" s="90">
        <v>2274.72</v>
      </c>
      <c r="J19" s="83" t="s">
        <v>9</v>
      </c>
      <c r="K19" s="152"/>
      <c r="L19" s="69" t="s">
        <v>375</v>
      </c>
      <c r="M19" s="84" t="s">
        <v>360</v>
      </c>
      <c r="N19" s="91" t="s">
        <v>107</v>
      </c>
    </row>
    <row r="20" spans="1:14" s="92" customFormat="1" ht="41.25">
      <c r="A20" s="85">
        <v>15</v>
      </c>
      <c r="B20" s="86">
        <v>100</v>
      </c>
      <c r="C20" s="87" t="s">
        <v>400</v>
      </c>
      <c r="D20" s="87" t="s">
        <v>444</v>
      </c>
      <c r="E20" s="88" t="s">
        <v>399</v>
      </c>
      <c r="F20" s="93"/>
      <c r="G20" s="83">
        <v>42305</v>
      </c>
      <c r="H20" s="85"/>
      <c r="I20" s="90"/>
      <c r="J20" s="83" t="s">
        <v>9</v>
      </c>
      <c r="K20" s="152"/>
      <c r="L20" s="69"/>
      <c r="M20" s="84" t="s">
        <v>360</v>
      </c>
      <c r="N20" s="91" t="s">
        <v>107</v>
      </c>
    </row>
    <row r="21" spans="1:14" s="92" customFormat="1" ht="41.25">
      <c r="A21" s="85">
        <v>16</v>
      </c>
      <c r="B21" s="86">
        <v>101</v>
      </c>
      <c r="C21" s="87" t="s">
        <v>459</v>
      </c>
      <c r="D21" s="87" t="s">
        <v>453</v>
      </c>
      <c r="E21" s="88" t="s">
        <v>401</v>
      </c>
      <c r="F21" s="93">
        <v>2856</v>
      </c>
      <c r="G21" s="83">
        <v>42388</v>
      </c>
      <c r="H21" s="85" t="s">
        <v>419</v>
      </c>
      <c r="I21" s="90">
        <v>415576.56</v>
      </c>
      <c r="J21" s="83" t="s">
        <v>9</v>
      </c>
      <c r="K21" s="152"/>
      <c r="L21" s="69"/>
      <c r="M21" s="84" t="s">
        <v>360</v>
      </c>
      <c r="N21" s="91" t="s">
        <v>107</v>
      </c>
    </row>
    <row r="22" spans="1:14" s="92" customFormat="1" ht="41.25">
      <c r="A22" s="85">
        <v>17</v>
      </c>
      <c r="B22" s="86">
        <v>102</v>
      </c>
      <c r="C22" s="87" t="s">
        <v>403</v>
      </c>
      <c r="D22" s="87" t="s">
        <v>444</v>
      </c>
      <c r="E22" s="88" t="s">
        <v>402</v>
      </c>
      <c r="F22" s="93">
        <v>1037</v>
      </c>
      <c r="G22" s="83">
        <v>42562</v>
      </c>
      <c r="H22" s="85" t="s">
        <v>420</v>
      </c>
      <c r="I22" s="90">
        <v>92572.99</v>
      </c>
      <c r="J22" s="83" t="s">
        <v>9</v>
      </c>
      <c r="K22" s="152"/>
      <c r="L22" s="69"/>
      <c r="M22" s="84" t="s">
        <v>360</v>
      </c>
      <c r="N22" s="91" t="s">
        <v>107</v>
      </c>
    </row>
    <row r="23" spans="1:14" s="92" customFormat="1" ht="41.25">
      <c r="A23" s="85">
        <v>18</v>
      </c>
      <c r="B23" s="86">
        <v>103</v>
      </c>
      <c r="C23" s="87" t="s">
        <v>403</v>
      </c>
      <c r="D23" s="87" t="s">
        <v>453</v>
      </c>
      <c r="E23" s="88" t="s">
        <v>460</v>
      </c>
      <c r="F23" s="93">
        <v>1000</v>
      </c>
      <c r="G23" s="83">
        <v>42563</v>
      </c>
      <c r="H23" s="85" t="s">
        <v>421</v>
      </c>
      <c r="I23" s="90">
        <v>48930</v>
      </c>
      <c r="J23" s="83" t="s">
        <v>9</v>
      </c>
      <c r="K23" s="152"/>
      <c r="L23" s="69"/>
      <c r="M23" s="84" t="s">
        <v>360</v>
      </c>
      <c r="N23" s="91" t="s">
        <v>107</v>
      </c>
    </row>
    <row r="24" spans="1:14" s="92" customFormat="1" ht="41.25">
      <c r="A24" s="85">
        <v>19</v>
      </c>
      <c r="B24" s="86">
        <v>104</v>
      </c>
      <c r="C24" s="87" t="s">
        <v>422</v>
      </c>
      <c r="D24" s="87" t="s">
        <v>461</v>
      </c>
      <c r="E24" s="88" t="s">
        <v>462</v>
      </c>
      <c r="F24" s="93">
        <v>86</v>
      </c>
      <c r="G24" s="83">
        <v>42614</v>
      </c>
      <c r="H24" s="85" t="s">
        <v>463</v>
      </c>
      <c r="I24" s="90">
        <v>4176.16</v>
      </c>
      <c r="J24" s="83" t="s">
        <v>9</v>
      </c>
      <c r="K24" s="152"/>
      <c r="L24" s="69"/>
      <c r="M24" s="84" t="s">
        <v>360</v>
      </c>
      <c r="N24" s="91" t="s">
        <v>107</v>
      </c>
    </row>
    <row r="25" spans="1:14" s="92" customFormat="1" ht="41.25">
      <c r="A25" s="85">
        <v>20</v>
      </c>
      <c r="B25" s="86">
        <v>105</v>
      </c>
      <c r="C25" s="87" t="s">
        <v>422</v>
      </c>
      <c r="D25" s="87" t="s">
        <v>461</v>
      </c>
      <c r="E25" s="88" t="s">
        <v>465</v>
      </c>
      <c r="F25" s="93">
        <v>302</v>
      </c>
      <c r="G25" s="83">
        <v>42614</v>
      </c>
      <c r="H25" s="85" t="s">
        <v>423</v>
      </c>
      <c r="I25" s="90">
        <v>14665.12</v>
      </c>
      <c r="J25" s="83" t="s">
        <v>9</v>
      </c>
      <c r="K25" s="152"/>
      <c r="L25" s="69"/>
      <c r="M25" s="84" t="s">
        <v>360</v>
      </c>
      <c r="N25" s="91" t="s">
        <v>107</v>
      </c>
    </row>
    <row r="26" spans="1:14" s="92" customFormat="1" ht="41.25">
      <c r="A26" s="85">
        <v>21</v>
      </c>
      <c r="B26" s="86">
        <v>106</v>
      </c>
      <c r="C26" s="87" t="s">
        <v>422</v>
      </c>
      <c r="D26" s="87" t="s">
        <v>461</v>
      </c>
      <c r="E26" s="88" t="s">
        <v>464</v>
      </c>
      <c r="F26" s="93">
        <v>4883</v>
      </c>
      <c r="G26" s="83">
        <v>42614</v>
      </c>
      <c r="H26" s="85" t="s">
        <v>424</v>
      </c>
      <c r="I26" s="90">
        <v>237118.48</v>
      </c>
      <c r="J26" s="83" t="s">
        <v>9</v>
      </c>
      <c r="K26" s="152"/>
      <c r="L26" s="69"/>
      <c r="M26" s="84" t="s">
        <v>360</v>
      </c>
      <c r="N26" s="91" t="s">
        <v>107</v>
      </c>
    </row>
    <row r="27" spans="1:14" s="92" customFormat="1" ht="41.25">
      <c r="A27" s="85">
        <v>22</v>
      </c>
      <c r="B27" s="86">
        <v>107</v>
      </c>
      <c r="C27" s="87" t="s">
        <v>403</v>
      </c>
      <c r="D27" s="87" t="s">
        <v>444</v>
      </c>
      <c r="E27" s="88" t="s">
        <v>466</v>
      </c>
      <c r="F27" s="93">
        <v>1340</v>
      </c>
      <c r="G27" s="83"/>
      <c r="H27" s="85"/>
      <c r="I27" s="90"/>
      <c r="J27" s="83" t="s">
        <v>9</v>
      </c>
      <c r="K27" s="152"/>
      <c r="L27" s="69"/>
      <c r="M27" s="84" t="s">
        <v>360</v>
      </c>
      <c r="N27" s="91" t="s">
        <v>107</v>
      </c>
    </row>
    <row r="28" spans="1:14" s="92" customFormat="1" ht="41.25">
      <c r="A28" s="85">
        <v>23</v>
      </c>
      <c r="B28" s="86">
        <v>108</v>
      </c>
      <c r="C28" s="87" t="s">
        <v>403</v>
      </c>
      <c r="D28" s="87" t="s">
        <v>450</v>
      </c>
      <c r="E28" s="88" t="s">
        <v>467</v>
      </c>
      <c r="F28" s="93">
        <v>1700</v>
      </c>
      <c r="G28" s="83">
        <v>42677</v>
      </c>
      <c r="H28" s="85" t="s">
        <v>425</v>
      </c>
      <c r="I28" s="90">
        <v>96016</v>
      </c>
      <c r="J28" s="83" t="s">
        <v>9</v>
      </c>
      <c r="K28" s="152"/>
      <c r="L28" s="69"/>
      <c r="M28" s="84" t="s">
        <v>360</v>
      </c>
      <c r="N28" s="91" t="s">
        <v>107</v>
      </c>
    </row>
    <row r="29" spans="1:14" s="92" customFormat="1" ht="41.25">
      <c r="A29" s="85">
        <v>24</v>
      </c>
      <c r="B29" s="86">
        <v>109</v>
      </c>
      <c r="C29" s="87" t="s">
        <v>403</v>
      </c>
      <c r="D29" s="87" t="s">
        <v>444</v>
      </c>
      <c r="E29" s="88" t="s">
        <v>468</v>
      </c>
      <c r="F29" s="93">
        <v>1604</v>
      </c>
      <c r="G29" s="83">
        <v>42681</v>
      </c>
      <c r="H29" s="85" t="s">
        <v>426</v>
      </c>
      <c r="I29" s="90">
        <v>143189.08</v>
      </c>
      <c r="J29" s="83" t="s">
        <v>9</v>
      </c>
      <c r="K29" s="152"/>
      <c r="L29" s="69"/>
      <c r="M29" s="84" t="s">
        <v>360</v>
      </c>
      <c r="N29" s="91" t="s">
        <v>107</v>
      </c>
    </row>
    <row r="30" spans="1:14" s="92" customFormat="1" ht="41.25">
      <c r="A30" s="85">
        <v>25</v>
      </c>
      <c r="B30" s="86">
        <v>110</v>
      </c>
      <c r="C30" s="87" t="s">
        <v>403</v>
      </c>
      <c r="D30" s="87" t="s">
        <v>444</v>
      </c>
      <c r="E30" s="88" t="s">
        <v>469</v>
      </c>
      <c r="F30" s="93">
        <v>1424</v>
      </c>
      <c r="G30" s="83">
        <v>42681</v>
      </c>
      <c r="H30" s="85" t="s">
        <v>427</v>
      </c>
      <c r="I30" s="90">
        <v>127120.48</v>
      </c>
      <c r="J30" s="83" t="s">
        <v>9</v>
      </c>
      <c r="K30" s="152"/>
      <c r="L30" s="69"/>
      <c r="M30" s="84" t="s">
        <v>360</v>
      </c>
      <c r="N30" s="91" t="s">
        <v>107</v>
      </c>
    </row>
    <row r="31" spans="1:14" s="92" customFormat="1" ht="41.25">
      <c r="A31" s="85">
        <v>26</v>
      </c>
      <c r="B31" s="86">
        <v>111</v>
      </c>
      <c r="C31" s="87" t="s">
        <v>403</v>
      </c>
      <c r="D31" s="87" t="s">
        <v>461</v>
      </c>
      <c r="E31" s="88" t="s">
        <v>470</v>
      </c>
      <c r="F31" s="93">
        <v>1525</v>
      </c>
      <c r="G31" s="83">
        <v>42692</v>
      </c>
      <c r="H31" s="85" t="s">
        <v>428</v>
      </c>
      <c r="I31" s="90">
        <v>74115</v>
      </c>
      <c r="J31" s="83" t="s">
        <v>9</v>
      </c>
      <c r="K31" s="152"/>
      <c r="L31" s="69"/>
      <c r="M31" s="84" t="s">
        <v>360</v>
      </c>
      <c r="N31" s="91" t="s">
        <v>107</v>
      </c>
    </row>
    <row r="32" spans="1:14" s="92" customFormat="1" ht="41.25">
      <c r="A32" s="85">
        <v>27</v>
      </c>
      <c r="B32" s="86">
        <v>112</v>
      </c>
      <c r="C32" s="87" t="s">
        <v>403</v>
      </c>
      <c r="D32" s="87" t="s">
        <v>461</v>
      </c>
      <c r="E32" s="88" t="s">
        <v>471</v>
      </c>
      <c r="F32" s="93">
        <v>1669</v>
      </c>
      <c r="G32" s="83">
        <v>42692</v>
      </c>
      <c r="H32" s="85" t="s">
        <v>429</v>
      </c>
      <c r="I32" s="90">
        <v>81113.4</v>
      </c>
      <c r="J32" s="83" t="s">
        <v>9</v>
      </c>
      <c r="K32" s="152"/>
      <c r="L32" s="69"/>
      <c r="M32" s="84" t="s">
        <v>360</v>
      </c>
      <c r="N32" s="91" t="s">
        <v>107</v>
      </c>
    </row>
    <row r="33" spans="1:14" s="92" customFormat="1" ht="41.25">
      <c r="A33" s="85">
        <v>28</v>
      </c>
      <c r="B33" s="86">
        <v>113</v>
      </c>
      <c r="C33" s="87" t="s">
        <v>403</v>
      </c>
      <c r="D33" s="87" t="s">
        <v>461</v>
      </c>
      <c r="E33" s="88" t="s">
        <v>472</v>
      </c>
      <c r="F33" s="93">
        <v>1669</v>
      </c>
      <c r="G33" s="83">
        <v>42692</v>
      </c>
      <c r="H33" s="85" t="s">
        <v>430</v>
      </c>
      <c r="I33" s="90">
        <v>81113.4</v>
      </c>
      <c r="J33" s="83" t="s">
        <v>9</v>
      </c>
      <c r="K33" s="152"/>
      <c r="L33" s="69"/>
      <c r="M33" s="84" t="s">
        <v>360</v>
      </c>
      <c r="N33" s="91" t="s">
        <v>107</v>
      </c>
    </row>
    <row r="34" spans="1:14" s="92" customFormat="1" ht="41.25">
      <c r="A34" s="85">
        <v>29</v>
      </c>
      <c r="B34" s="86">
        <v>114</v>
      </c>
      <c r="C34" s="87" t="s">
        <v>403</v>
      </c>
      <c r="D34" s="87" t="s">
        <v>461</v>
      </c>
      <c r="E34" s="88" t="s">
        <v>473</v>
      </c>
      <c r="F34" s="93">
        <v>1625</v>
      </c>
      <c r="G34" s="83">
        <v>42692</v>
      </c>
      <c r="H34" s="85" t="s">
        <v>431</v>
      </c>
      <c r="I34" s="90">
        <v>78975</v>
      </c>
      <c r="J34" s="83" t="s">
        <v>9</v>
      </c>
      <c r="K34" s="152"/>
      <c r="L34" s="69"/>
      <c r="M34" s="84" t="s">
        <v>360</v>
      </c>
      <c r="N34" s="91" t="s">
        <v>107</v>
      </c>
    </row>
    <row r="35" spans="1:14" s="92" customFormat="1" ht="41.25">
      <c r="A35" s="85">
        <v>30</v>
      </c>
      <c r="B35" s="86">
        <v>115</v>
      </c>
      <c r="C35" s="87" t="s">
        <v>403</v>
      </c>
      <c r="D35" s="87" t="s">
        <v>461</v>
      </c>
      <c r="E35" s="88" t="s">
        <v>474</v>
      </c>
      <c r="F35" s="93">
        <v>1624</v>
      </c>
      <c r="G35" s="83">
        <v>42692</v>
      </c>
      <c r="H35" s="85" t="s">
        <v>432</v>
      </c>
      <c r="I35" s="90">
        <v>78926.4</v>
      </c>
      <c r="J35" s="83" t="s">
        <v>9</v>
      </c>
      <c r="K35" s="152"/>
      <c r="L35" s="69"/>
      <c r="M35" s="84" t="s">
        <v>360</v>
      </c>
      <c r="N35" s="91" t="s">
        <v>107</v>
      </c>
    </row>
    <row r="36" spans="1:14" s="92" customFormat="1" ht="41.25">
      <c r="A36" s="85">
        <v>31</v>
      </c>
      <c r="B36" s="86">
        <v>116</v>
      </c>
      <c r="C36" s="87" t="s">
        <v>403</v>
      </c>
      <c r="D36" s="87" t="s">
        <v>461</v>
      </c>
      <c r="E36" s="88" t="s">
        <v>475</v>
      </c>
      <c r="F36" s="93">
        <v>1625</v>
      </c>
      <c r="G36" s="83">
        <v>42692</v>
      </c>
      <c r="H36" s="85" t="s">
        <v>433</v>
      </c>
      <c r="I36" s="90">
        <v>78975</v>
      </c>
      <c r="J36" s="83" t="s">
        <v>9</v>
      </c>
      <c r="K36" s="152"/>
      <c r="L36" s="69"/>
      <c r="M36" s="84" t="s">
        <v>360</v>
      </c>
      <c r="N36" s="91" t="s">
        <v>107</v>
      </c>
    </row>
    <row r="37" spans="1:14" s="92" customFormat="1" ht="41.25">
      <c r="A37" s="85">
        <v>32</v>
      </c>
      <c r="B37" s="86">
        <v>117</v>
      </c>
      <c r="C37" s="87" t="s">
        <v>403</v>
      </c>
      <c r="D37" s="87" t="s">
        <v>461</v>
      </c>
      <c r="E37" s="88" t="s">
        <v>476</v>
      </c>
      <c r="F37" s="93">
        <v>1567</v>
      </c>
      <c r="G37" s="83">
        <v>42692</v>
      </c>
      <c r="H37" s="85" t="s">
        <v>434</v>
      </c>
      <c r="I37" s="90">
        <v>76156.2</v>
      </c>
      <c r="J37" s="83" t="s">
        <v>9</v>
      </c>
      <c r="K37" s="152"/>
      <c r="L37" s="69"/>
      <c r="M37" s="84" t="s">
        <v>360</v>
      </c>
      <c r="N37" s="91" t="s">
        <v>107</v>
      </c>
    </row>
    <row r="38" spans="1:14" s="92" customFormat="1" ht="41.25">
      <c r="A38" s="85">
        <v>33</v>
      </c>
      <c r="B38" s="86">
        <v>118</v>
      </c>
      <c r="C38" s="87" t="s">
        <v>403</v>
      </c>
      <c r="D38" s="87" t="s">
        <v>461</v>
      </c>
      <c r="E38" s="88" t="s">
        <v>477</v>
      </c>
      <c r="F38" s="93">
        <v>1567</v>
      </c>
      <c r="G38" s="83">
        <v>42692</v>
      </c>
      <c r="H38" s="85" t="s">
        <v>435</v>
      </c>
      <c r="I38" s="90">
        <v>76156.2</v>
      </c>
      <c r="J38" s="83" t="s">
        <v>9</v>
      </c>
      <c r="K38" s="152"/>
      <c r="L38" s="69"/>
      <c r="M38" s="84" t="s">
        <v>360</v>
      </c>
      <c r="N38" s="91" t="s">
        <v>107</v>
      </c>
    </row>
    <row r="39" spans="1:14" s="92" customFormat="1" ht="41.25">
      <c r="A39" s="85">
        <v>34</v>
      </c>
      <c r="B39" s="86">
        <v>119</v>
      </c>
      <c r="C39" s="87" t="s">
        <v>403</v>
      </c>
      <c r="D39" s="87" t="s">
        <v>461</v>
      </c>
      <c r="E39" s="88" t="s">
        <v>478</v>
      </c>
      <c r="F39" s="93">
        <v>1568</v>
      </c>
      <c r="G39" s="83">
        <v>42692</v>
      </c>
      <c r="H39" s="85" t="s">
        <v>436</v>
      </c>
      <c r="I39" s="90">
        <v>76204.8</v>
      </c>
      <c r="J39" s="83" t="s">
        <v>9</v>
      </c>
      <c r="K39" s="152"/>
      <c r="L39" s="69"/>
      <c r="M39" s="84" t="s">
        <v>360</v>
      </c>
      <c r="N39" s="91" t="s">
        <v>107</v>
      </c>
    </row>
    <row r="40" spans="1:14" s="92" customFormat="1" ht="41.25">
      <c r="A40" s="85">
        <v>35</v>
      </c>
      <c r="B40" s="86">
        <v>120</v>
      </c>
      <c r="C40" s="87" t="s">
        <v>403</v>
      </c>
      <c r="D40" s="87" t="s">
        <v>461</v>
      </c>
      <c r="E40" s="88" t="s">
        <v>479</v>
      </c>
      <c r="F40" s="93">
        <v>1582</v>
      </c>
      <c r="G40" s="83">
        <v>42692</v>
      </c>
      <c r="H40" s="85" t="s">
        <v>437</v>
      </c>
      <c r="I40" s="90">
        <v>76885.2</v>
      </c>
      <c r="J40" s="83" t="s">
        <v>9</v>
      </c>
      <c r="K40" s="152"/>
      <c r="L40" s="69"/>
      <c r="M40" s="84" t="s">
        <v>360</v>
      </c>
      <c r="N40" s="91" t="s">
        <v>107</v>
      </c>
    </row>
    <row r="41" spans="1:14" s="92" customFormat="1" ht="41.25">
      <c r="A41" s="85">
        <v>36</v>
      </c>
      <c r="B41" s="86">
        <v>121</v>
      </c>
      <c r="C41" s="87" t="s">
        <v>403</v>
      </c>
      <c r="D41" s="87" t="s">
        <v>461</v>
      </c>
      <c r="E41" s="88" t="s">
        <v>480</v>
      </c>
      <c r="F41" s="93">
        <v>1523</v>
      </c>
      <c r="G41" s="83">
        <v>42692</v>
      </c>
      <c r="H41" s="85" t="s">
        <v>438</v>
      </c>
      <c r="I41" s="90">
        <v>74017.8</v>
      </c>
      <c r="J41" s="83" t="s">
        <v>9</v>
      </c>
      <c r="K41" s="152"/>
      <c r="L41" s="69"/>
      <c r="M41" s="84" t="s">
        <v>360</v>
      </c>
      <c r="N41" s="91" t="s">
        <v>107</v>
      </c>
    </row>
    <row r="42" spans="1:14" s="92" customFormat="1" ht="41.25">
      <c r="A42" s="85">
        <v>37</v>
      </c>
      <c r="B42" s="86">
        <v>122</v>
      </c>
      <c r="C42" s="87" t="s">
        <v>403</v>
      </c>
      <c r="D42" s="87" t="s">
        <v>461</v>
      </c>
      <c r="E42" s="88" t="s">
        <v>481</v>
      </c>
      <c r="F42" s="93">
        <v>1525</v>
      </c>
      <c r="G42" s="83">
        <v>42692</v>
      </c>
      <c r="H42" s="85" t="s">
        <v>439</v>
      </c>
      <c r="I42" s="90">
        <v>74115</v>
      </c>
      <c r="J42" s="83" t="s">
        <v>9</v>
      </c>
      <c r="K42" s="152"/>
      <c r="L42" s="69"/>
      <c r="M42" s="84" t="s">
        <v>360</v>
      </c>
      <c r="N42" s="91" t="s">
        <v>107</v>
      </c>
    </row>
    <row r="43" spans="1:14" s="92" customFormat="1" ht="41.25">
      <c r="A43" s="85">
        <v>38</v>
      </c>
      <c r="B43" s="86">
        <v>123</v>
      </c>
      <c r="C43" s="87" t="s">
        <v>403</v>
      </c>
      <c r="D43" s="87" t="s">
        <v>461</v>
      </c>
      <c r="E43" s="88" t="s">
        <v>482</v>
      </c>
      <c r="F43" s="93">
        <v>1525</v>
      </c>
      <c r="G43" s="83">
        <v>42692</v>
      </c>
      <c r="H43" s="85" t="s">
        <v>440</v>
      </c>
      <c r="I43" s="90">
        <v>74115</v>
      </c>
      <c r="J43" s="83" t="s">
        <v>9</v>
      </c>
      <c r="K43" s="152"/>
      <c r="L43" s="69"/>
      <c r="M43" s="84" t="s">
        <v>360</v>
      </c>
      <c r="N43" s="91" t="s">
        <v>107</v>
      </c>
    </row>
    <row r="44" spans="1:14" s="92" customFormat="1" ht="41.25">
      <c r="A44" s="85">
        <v>39</v>
      </c>
      <c r="B44" s="86">
        <v>124</v>
      </c>
      <c r="C44" s="87" t="s">
        <v>403</v>
      </c>
      <c r="D44" s="87" t="s">
        <v>461</v>
      </c>
      <c r="E44" s="88" t="s">
        <v>483</v>
      </c>
      <c r="F44" s="93">
        <v>1525</v>
      </c>
      <c r="G44" s="83">
        <v>42692</v>
      </c>
      <c r="H44" s="85" t="s">
        <v>441</v>
      </c>
      <c r="I44" s="90">
        <v>74115</v>
      </c>
      <c r="J44" s="83" t="s">
        <v>9</v>
      </c>
      <c r="K44" s="152"/>
      <c r="L44" s="69"/>
      <c r="M44" s="84" t="s">
        <v>360</v>
      </c>
      <c r="N44" s="91" t="s">
        <v>107</v>
      </c>
    </row>
    <row r="45" spans="1:14" s="92" customFormat="1" ht="41.25">
      <c r="A45" s="85">
        <v>40</v>
      </c>
      <c r="B45" s="86">
        <v>125</v>
      </c>
      <c r="C45" s="87" t="s">
        <v>416</v>
      </c>
      <c r="D45" s="87" t="s">
        <v>444</v>
      </c>
      <c r="E45" s="88" t="s">
        <v>484</v>
      </c>
      <c r="F45" s="93">
        <v>3919</v>
      </c>
      <c r="G45" s="83">
        <v>42975</v>
      </c>
      <c r="H45" s="85" t="s">
        <v>485</v>
      </c>
      <c r="I45" s="90">
        <v>555047.97</v>
      </c>
      <c r="J45" s="83" t="s">
        <v>9</v>
      </c>
      <c r="K45" s="152" t="s">
        <v>486</v>
      </c>
      <c r="L45" s="69"/>
      <c r="M45" s="84" t="s">
        <v>360</v>
      </c>
      <c r="N45" s="91" t="s">
        <v>107</v>
      </c>
    </row>
    <row r="46" spans="1:14" s="92" customFormat="1" ht="41.25">
      <c r="A46" s="85">
        <v>41</v>
      </c>
      <c r="B46" s="86">
        <v>126</v>
      </c>
      <c r="C46" s="87" t="s">
        <v>403</v>
      </c>
      <c r="D46" s="87" t="s">
        <v>444</v>
      </c>
      <c r="E46" s="88" t="s">
        <v>487</v>
      </c>
      <c r="F46" s="93">
        <v>1171</v>
      </c>
      <c r="G46" s="83">
        <v>42136</v>
      </c>
      <c r="H46" s="85" t="s">
        <v>488</v>
      </c>
      <c r="I46" s="90">
        <v>104535.17</v>
      </c>
      <c r="J46" s="83" t="s">
        <v>9</v>
      </c>
      <c r="K46" s="152"/>
      <c r="L46" s="69"/>
      <c r="M46" s="84" t="s">
        <v>360</v>
      </c>
      <c r="N46" s="91" t="s">
        <v>107</v>
      </c>
    </row>
    <row r="47" spans="1:14" s="92" customFormat="1" ht="41.25">
      <c r="A47" s="85">
        <v>42</v>
      </c>
      <c r="B47" s="86">
        <v>127</v>
      </c>
      <c r="C47" s="87" t="s">
        <v>403</v>
      </c>
      <c r="D47" s="87" t="s">
        <v>489</v>
      </c>
      <c r="E47" s="88" t="s">
        <v>490</v>
      </c>
      <c r="F47" s="93">
        <v>1500</v>
      </c>
      <c r="G47" s="83">
        <v>42419</v>
      </c>
      <c r="H47" s="85" t="s">
        <v>491</v>
      </c>
      <c r="I47" s="90">
        <v>66885</v>
      </c>
      <c r="J47" s="83" t="s">
        <v>9</v>
      </c>
      <c r="K47" s="152"/>
      <c r="L47" s="69"/>
      <c r="M47" s="84" t="s">
        <v>360</v>
      </c>
      <c r="N47" s="91" t="s">
        <v>107</v>
      </c>
    </row>
    <row r="48" spans="1:14" s="92" customFormat="1" ht="41.25">
      <c r="A48" s="85">
        <v>43</v>
      </c>
      <c r="B48" s="86">
        <v>128</v>
      </c>
      <c r="C48" s="87" t="s">
        <v>403</v>
      </c>
      <c r="D48" s="87" t="s">
        <v>444</v>
      </c>
      <c r="E48" s="88" t="s">
        <v>492</v>
      </c>
      <c r="F48" s="93">
        <v>1288</v>
      </c>
      <c r="G48" s="83">
        <v>42537</v>
      </c>
      <c r="H48" s="85" t="s">
        <v>493</v>
      </c>
      <c r="I48" s="90">
        <v>114979.76</v>
      </c>
      <c r="J48" s="83" t="s">
        <v>9</v>
      </c>
      <c r="K48" s="152"/>
      <c r="L48" s="69"/>
      <c r="M48" s="84" t="s">
        <v>360</v>
      </c>
      <c r="N48" s="91" t="s">
        <v>107</v>
      </c>
    </row>
    <row r="49" spans="1:14" s="92" customFormat="1" ht="41.25">
      <c r="A49" s="85">
        <v>44</v>
      </c>
      <c r="B49" s="86">
        <v>129</v>
      </c>
      <c r="C49" s="87" t="s">
        <v>403</v>
      </c>
      <c r="D49" s="87" t="s">
        <v>461</v>
      </c>
      <c r="E49" s="88" t="s">
        <v>494</v>
      </c>
      <c r="F49" s="93">
        <v>100</v>
      </c>
      <c r="G49" s="83">
        <v>42971</v>
      </c>
      <c r="H49" s="85" t="s">
        <v>495</v>
      </c>
      <c r="I49" s="90">
        <v>4856</v>
      </c>
      <c r="J49" s="83" t="s">
        <v>9</v>
      </c>
      <c r="K49" s="152"/>
      <c r="L49" s="69"/>
      <c r="M49" s="84" t="s">
        <v>360</v>
      </c>
      <c r="N49" s="91" t="s">
        <v>107</v>
      </c>
    </row>
    <row r="50" spans="1:14" s="92" customFormat="1" ht="41.25">
      <c r="A50" s="85">
        <v>45</v>
      </c>
      <c r="B50" s="86">
        <v>130</v>
      </c>
      <c r="C50" s="87" t="s">
        <v>496</v>
      </c>
      <c r="D50" s="87" t="s">
        <v>444</v>
      </c>
      <c r="E50" s="88" t="s">
        <v>497</v>
      </c>
      <c r="F50" s="93">
        <v>35000</v>
      </c>
      <c r="G50" s="83">
        <v>43066</v>
      </c>
      <c r="H50" s="85" t="s">
        <v>498</v>
      </c>
      <c r="I50" s="90">
        <v>4957050</v>
      </c>
      <c r="J50" s="83" t="s">
        <v>9</v>
      </c>
      <c r="K50" s="152" t="s">
        <v>499</v>
      </c>
      <c r="L50" s="69"/>
      <c r="M50" s="84" t="s">
        <v>360</v>
      </c>
      <c r="N50" s="91" t="s">
        <v>107</v>
      </c>
    </row>
    <row r="51" spans="1:14" s="92" customFormat="1" ht="41.25">
      <c r="A51" s="85">
        <v>46</v>
      </c>
      <c r="B51" s="86">
        <v>131</v>
      </c>
      <c r="C51" s="87" t="s">
        <v>496</v>
      </c>
      <c r="D51" s="87" t="s">
        <v>444</v>
      </c>
      <c r="E51" s="88" t="s">
        <v>500</v>
      </c>
      <c r="F51" s="93">
        <v>176</v>
      </c>
      <c r="G51" s="83">
        <v>43074</v>
      </c>
      <c r="H51" s="85" t="s">
        <v>501</v>
      </c>
      <c r="I51" s="90">
        <v>1</v>
      </c>
      <c r="J51" s="83" t="s">
        <v>9</v>
      </c>
      <c r="K51" s="152"/>
      <c r="L51" s="69"/>
      <c r="M51" s="84" t="s">
        <v>360</v>
      </c>
      <c r="N51" s="91" t="s">
        <v>107</v>
      </c>
    </row>
    <row r="52" spans="1:14" s="92" customFormat="1" ht="41.25">
      <c r="A52" s="85">
        <v>47</v>
      </c>
      <c r="B52" s="86">
        <v>132</v>
      </c>
      <c r="C52" s="87" t="s">
        <v>496</v>
      </c>
      <c r="D52" s="87" t="s">
        <v>444</v>
      </c>
      <c r="E52" s="88" t="s">
        <v>760</v>
      </c>
      <c r="F52" s="93">
        <v>1278</v>
      </c>
      <c r="G52" s="83" t="s">
        <v>805</v>
      </c>
      <c r="H52" s="85" t="s">
        <v>806</v>
      </c>
      <c r="I52" s="90">
        <v>114087.06</v>
      </c>
      <c r="J52" s="83" t="s">
        <v>9</v>
      </c>
      <c r="K52" s="152"/>
      <c r="L52" s="69"/>
      <c r="M52" s="84"/>
      <c r="N52" s="91" t="s">
        <v>107</v>
      </c>
    </row>
    <row r="53" spans="1:14" s="92" customFormat="1" ht="60" customHeight="1">
      <c r="A53" s="85">
        <v>48</v>
      </c>
      <c r="B53" s="86">
        <v>133</v>
      </c>
      <c r="C53" s="87" t="s">
        <v>496</v>
      </c>
      <c r="D53" s="87" t="s">
        <v>810</v>
      </c>
      <c r="E53" s="88" t="s">
        <v>817</v>
      </c>
      <c r="F53" s="93">
        <v>25000</v>
      </c>
      <c r="G53" s="83">
        <v>42615</v>
      </c>
      <c r="H53" s="85" t="s">
        <v>761</v>
      </c>
      <c r="I53" s="90">
        <v>48721500</v>
      </c>
      <c r="J53" s="83" t="s">
        <v>9</v>
      </c>
      <c r="K53" s="152"/>
      <c r="L53" s="69"/>
      <c r="M53" s="84" t="s">
        <v>360</v>
      </c>
      <c r="N53" s="91" t="s">
        <v>107</v>
      </c>
    </row>
    <row r="54" spans="1:14" s="92" customFormat="1" ht="60" customHeight="1">
      <c r="A54" s="85">
        <v>49</v>
      </c>
      <c r="B54" s="86">
        <v>134</v>
      </c>
      <c r="C54" s="119" t="s">
        <v>496</v>
      </c>
      <c r="D54" s="119" t="s">
        <v>766</v>
      </c>
      <c r="E54" s="88" t="s">
        <v>818</v>
      </c>
      <c r="F54" s="93">
        <v>18943</v>
      </c>
      <c r="G54" s="83">
        <v>42702</v>
      </c>
      <c r="H54" s="85" t="s">
        <v>767</v>
      </c>
      <c r="I54" s="90">
        <v>5859259.33</v>
      </c>
      <c r="J54" s="83" t="s">
        <v>9</v>
      </c>
      <c r="K54" s="152"/>
      <c r="L54" s="69"/>
      <c r="M54" s="84" t="s">
        <v>360</v>
      </c>
      <c r="N54" s="91" t="s">
        <v>107</v>
      </c>
    </row>
    <row r="55" spans="1:14" s="92" customFormat="1" ht="60" customHeight="1">
      <c r="A55" s="85">
        <v>50</v>
      </c>
      <c r="B55" s="86">
        <v>135</v>
      </c>
      <c r="C55" s="119" t="s">
        <v>496</v>
      </c>
      <c r="D55" s="155" t="s">
        <v>768</v>
      </c>
      <c r="E55" s="88" t="s">
        <v>819</v>
      </c>
      <c r="F55" s="93">
        <v>12678</v>
      </c>
      <c r="G55" s="83">
        <v>42723</v>
      </c>
      <c r="H55" s="85" t="s">
        <v>769</v>
      </c>
      <c r="I55" s="90">
        <v>1500694.86</v>
      </c>
      <c r="J55" s="83" t="s">
        <v>9</v>
      </c>
      <c r="K55" s="152"/>
      <c r="L55" s="69"/>
      <c r="M55" s="84" t="s">
        <v>360</v>
      </c>
      <c r="N55" s="91" t="s">
        <v>107</v>
      </c>
    </row>
    <row r="56" spans="1:14" s="92" customFormat="1" ht="60" customHeight="1">
      <c r="A56" s="85">
        <v>51</v>
      </c>
      <c r="B56" s="86">
        <v>136</v>
      </c>
      <c r="C56" s="119" t="s">
        <v>496</v>
      </c>
      <c r="D56" s="155" t="s">
        <v>809</v>
      </c>
      <c r="E56" s="88" t="s">
        <v>820</v>
      </c>
      <c r="F56" s="93">
        <v>34717</v>
      </c>
      <c r="G56" s="83">
        <v>42717</v>
      </c>
      <c r="H56" s="85" t="s">
        <v>811</v>
      </c>
      <c r="I56" s="90">
        <v>2599956.13</v>
      </c>
      <c r="J56" s="83" t="s">
        <v>9</v>
      </c>
      <c r="K56" s="152"/>
      <c r="L56" s="69"/>
      <c r="M56" s="84" t="s">
        <v>360</v>
      </c>
      <c r="N56" s="91" t="s">
        <v>107</v>
      </c>
    </row>
    <row r="57" spans="1:14" s="92" customFormat="1" ht="60" customHeight="1">
      <c r="A57" s="85">
        <v>52</v>
      </c>
      <c r="B57" s="86">
        <v>137</v>
      </c>
      <c r="C57" s="119" t="s">
        <v>496</v>
      </c>
      <c r="D57" s="155" t="s">
        <v>829</v>
      </c>
      <c r="E57" s="88" t="s">
        <v>821</v>
      </c>
      <c r="F57" s="93">
        <v>25469</v>
      </c>
      <c r="G57" s="83">
        <v>42730</v>
      </c>
      <c r="H57" s="85" t="s">
        <v>770</v>
      </c>
      <c r="I57" s="90">
        <v>1480258.28</v>
      </c>
      <c r="J57" s="83" t="s">
        <v>9</v>
      </c>
      <c r="K57" s="152"/>
      <c r="L57" s="69"/>
      <c r="M57" s="84" t="s">
        <v>360</v>
      </c>
      <c r="N57" s="91" t="s">
        <v>107</v>
      </c>
    </row>
    <row r="58" spans="1:14" s="92" customFormat="1" ht="71.25" customHeight="1">
      <c r="A58" s="85">
        <v>53</v>
      </c>
      <c r="B58" s="86">
        <v>138</v>
      </c>
      <c r="C58" s="119" t="s">
        <v>416</v>
      </c>
      <c r="D58" s="155" t="s">
        <v>812</v>
      </c>
      <c r="E58" s="88" t="s">
        <v>822</v>
      </c>
      <c r="F58" s="93">
        <v>17850</v>
      </c>
      <c r="G58" s="83">
        <v>42731</v>
      </c>
      <c r="H58" s="85" t="s">
        <v>765</v>
      </c>
      <c r="I58" s="90">
        <v>989425.5</v>
      </c>
      <c r="J58" s="83" t="s">
        <v>9</v>
      </c>
      <c r="K58" s="152"/>
      <c r="L58" s="69"/>
      <c r="M58" s="84" t="s">
        <v>360</v>
      </c>
      <c r="N58" s="91" t="s">
        <v>107</v>
      </c>
    </row>
    <row r="59" spans="1:14" s="92" customFormat="1" ht="41.25">
      <c r="A59" s="85">
        <v>54</v>
      </c>
      <c r="B59" s="86">
        <v>139</v>
      </c>
      <c r="C59" s="119" t="s">
        <v>496</v>
      </c>
      <c r="D59" s="155" t="s">
        <v>812</v>
      </c>
      <c r="E59" s="88" t="s">
        <v>823</v>
      </c>
      <c r="F59" s="93">
        <v>79950</v>
      </c>
      <c r="G59" s="83">
        <v>42731</v>
      </c>
      <c r="H59" s="85" t="s">
        <v>764</v>
      </c>
      <c r="I59" s="90">
        <v>4431628.5</v>
      </c>
      <c r="J59" s="83" t="s">
        <v>9</v>
      </c>
      <c r="K59" s="152"/>
      <c r="L59" s="69"/>
      <c r="M59" s="84" t="s">
        <v>360</v>
      </c>
      <c r="N59" s="91" t="s">
        <v>107</v>
      </c>
    </row>
    <row r="60" spans="1:14" s="92" customFormat="1" ht="41.25">
      <c r="A60" s="85">
        <v>55</v>
      </c>
      <c r="B60" s="86">
        <v>140</v>
      </c>
      <c r="C60" s="87" t="s">
        <v>496</v>
      </c>
      <c r="D60" s="87" t="s">
        <v>813</v>
      </c>
      <c r="E60" s="88" t="s">
        <v>824</v>
      </c>
      <c r="F60" s="93">
        <v>4013</v>
      </c>
      <c r="G60" s="83">
        <v>42733</v>
      </c>
      <c r="H60" s="85" t="s">
        <v>762</v>
      </c>
      <c r="I60" s="90">
        <v>233235.56</v>
      </c>
      <c r="J60" s="83" t="s">
        <v>9</v>
      </c>
      <c r="K60" s="152"/>
      <c r="L60" s="69"/>
      <c r="M60" s="84" t="s">
        <v>360</v>
      </c>
      <c r="N60" s="91" t="s">
        <v>107</v>
      </c>
    </row>
    <row r="61" spans="1:14" s="92" customFormat="1" ht="46.5">
      <c r="A61" s="85">
        <v>56</v>
      </c>
      <c r="B61" s="86">
        <v>141</v>
      </c>
      <c r="C61" s="119" t="s">
        <v>496</v>
      </c>
      <c r="D61" s="155" t="s">
        <v>814</v>
      </c>
      <c r="E61" s="88" t="s">
        <v>825</v>
      </c>
      <c r="F61" s="93">
        <v>26978</v>
      </c>
      <c r="G61" s="83">
        <v>42733</v>
      </c>
      <c r="H61" s="85" t="s">
        <v>763</v>
      </c>
      <c r="I61" s="90">
        <v>1171924.32</v>
      </c>
      <c r="J61" s="83" t="s">
        <v>9</v>
      </c>
      <c r="K61" s="152"/>
      <c r="L61" s="69"/>
      <c r="M61" s="84" t="s">
        <v>360</v>
      </c>
      <c r="N61" s="91" t="s">
        <v>107</v>
      </c>
    </row>
    <row r="62" spans="1:14" s="92" customFormat="1" ht="46.5">
      <c r="A62" s="85">
        <v>57</v>
      </c>
      <c r="B62" s="86">
        <v>142</v>
      </c>
      <c r="C62" s="119" t="s">
        <v>496</v>
      </c>
      <c r="D62" s="155" t="s">
        <v>815</v>
      </c>
      <c r="E62" s="88" t="s">
        <v>826</v>
      </c>
      <c r="F62" s="93">
        <v>56600</v>
      </c>
      <c r="G62" s="83">
        <v>42745</v>
      </c>
      <c r="H62" s="85" t="s">
        <v>816</v>
      </c>
      <c r="I62" s="90">
        <v>3289592</v>
      </c>
      <c r="J62" s="83" t="s">
        <v>9</v>
      </c>
      <c r="K62" s="152"/>
      <c r="L62" s="69"/>
      <c r="M62" s="84" t="s">
        <v>360</v>
      </c>
      <c r="N62" s="91" t="s">
        <v>107</v>
      </c>
    </row>
    <row r="63" spans="1:14" s="92" customFormat="1" ht="41.25">
      <c r="A63" s="85">
        <v>58</v>
      </c>
      <c r="B63" s="86">
        <v>143</v>
      </c>
      <c r="C63" s="119" t="s">
        <v>496</v>
      </c>
      <c r="D63" s="155" t="s">
        <v>807</v>
      </c>
      <c r="E63" s="88" t="s">
        <v>827</v>
      </c>
      <c r="F63" s="93">
        <v>152395</v>
      </c>
      <c r="G63" s="83">
        <v>42746</v>
      </c>
      <c r="H63" s="85" t="s">
        <v>808</v>
      </c>
      <c r="I63" s="90">
        <v>8857197.4</v>
      </c>
      <c r="J63" s="83" t="s">
        <v>9</v>
      </c>
      <c r="K63" s="152"/>
      <c r="L63" s="69"/>
      <c r="M63" s="84" t="s">
        <v>360</v>
      </c>
      <c r="N63" s="91" t="s">
        <v>107</v>
      </c>
    </row>
    <row r="64" spans="1:14" s="92" customFormat="1" ht="49.5" customHeight="1">
      <c r="A64" s="85">
        <v>59</v>
      </c>
      <c r="B64" s="86">
        <v>144</v>
      </c>
      <c r="C64" s="119" t="s">
        <v>496</v>
      </c>
      <c r="D64" s="155" t="s">
        <v>815</v>
      </c>
      <c r="E64" s="88" t="s">
        <v>828</v>
      </c>
      <c r="F64" s="93">
        <v>59720</v>
      </c>
      <c r="G64" s="83"/>
      <c r="H64" s="85" t="s">
        <v>830</v>
      </c>
      <c r="I64" s="90">
        <v>176174</v>
      </c>
      <c r="J64" s="83" t="s">
        <v>9</v>
      </c>
      <c r="K64" s="152"/>
      <c r="L64" s="69"/>
      <c r="M64" s="84" t="s">
        <v>360</v>
      </c>
      <c r="N64" s="91" t="s">
        <v>107</v>
      </c>
    </row>
    <row r="65" spans="1:14" s="92" customFormat="1" ht="28.5" customHeight="1">
      <c r="A65" s="85"/>
      <c r="B65" s="86"/>
      <c r="C65" s="87"/>
      <c r="D65" s="87"/>
      <c r="E65" s="88"/>
      <c r="F65" s="93"/>
      <c r="G65" s="83"/>
      <c r="H65" s="85"/>
      <c r="I65" s="90"/>
      <c r="J65" s="83"/>
      <c r="K65" s="152"/>
      <c r="L65" s="69"/>
      <c r="M65" s="84"/>
      <c r="N65" s="91"/>
    </row>
    <row r="66" spans="1:14" ht="38.25" customHeight="1">
      <c r="A66" s="235" t="s">
        <v>575</v>
      </c>
      <c r="B66" s="236"/>
      <c r="C66" s="236"/>
      <c r="D66" s="236"/>
      <c r="E66" s="237"/>
      <c r="F66" s="154"/>
      <c r="G66" s="2"/>
      <c r="H66" s="2"/>
      <c r="I66" s="2"/>
      <c r="J66" s="2"/>
      <c r="K66" s="153"/>
      <c r="L66" s="2"/>
      <c r="M66" s="2"/>
      <c r="N66" s="2"/>
    </row>
  </sheetData>
  <sheetProtection/>
  <mergeCells count="3">
    <mergeCell ref="L4:M4"/>
    <mergeCell ref="L5:M5"/>
    <mergeCell ref="A66:E66"/>
  </mergeCells>
  <printOptions/>
  <pageMargins left="0.35" right="0.27" top="0.34" bottom="0.34" header="0.3" footer="0.3"/>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GL_13_11_2014</cp:lastModifiedBy>
  <cp:lastPrinted>2018-04-16T07:00:57Z</cp:lastPrinted>
  <dcterms:created xsi:type="dcterms:W3CDTF">1996-10-08T23:32:33Z</dcterms:created>
  <dcterms:modified xsi:type="dcterms:W3CDTF">2018-05-15T08:59:14Z</dcterms:modified>
  <cp:category/>
  <cp:version/>
  <cp:contentType/>
  <cp:contentStatus/>
</cp:coreProperties>
</file>